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KP\Downloads\"/>
    </mc:Choice>
  </mc:AlternateContent>
  <xr:revisionPtr revIDLastSave="0" documentId="13_ncr:1_{D29A3C1E-4380-472C-9286-39BB78860D9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Якутск" sheetId="37" r:id="rId1"/>
  </sheets>
  <externalReferences>
    <externalReference r:id="rId2"/>
  </externalReferences>
  <definedNames>
    <definedName name="HTML_Email" hidden="1">""</definedName>
    <definedName name="HTML_Header" hidden="1">""</definedName>
    <definedName name="HTML_LastUpdate" hidden="1">"13.05.02"</definedName>
    <definedName name="HTML_LineAfter" hidden="1">FALSE</definedName>
    <definedName name="HTML_LineBefore" hidden="1">FALSE</definedName>
    <definedName name="HTML_Name" hidden="1">"Учебный класс"</definedName>
    <definedName name="HTML_OBDlg2" hidden="1">TRUE</definedName>
    <definedName name="HTML_OBDlg4" hidden="1">TRUE</definedName>
    <definedName name="HTML_OS" hidden="1">0</definedName>
    <definedName name="HTML_PathFile" hidden="1">"E:\baseabd1\base23\D100\I101040R.HTX"</definedName>
    <definedName name="HTML_Title" hidden="1">"I101040R"</definedName>
    <definedName name="ULUS">'[1]Титульный лист'!$I$107</definedName>
  </definedNames>
  <calcPr calcId="191029"/>
  <customWorkbookViews>
    <customWorkbookView name="Стручкова Марианна Алексеевна - Личное представление" guid="{B232BF35-DFE0-4674-94C3-DFAAB3D29FD8}" mergeInterval="0" personalView="1" maximized="1" xWindow="-11" yWindow="-11" windowWidth="1942" windowHeight="1046" activeSheetId="1"/>
    <customWorkbookView name="Лебедев Артем Львович - Личное представление" guid="{9A9826D4-8323-4E76-AC72-9FA0FC2C7006}" mergeInterval="0" personalView="1" maximized="1" xWindow="-8" yWindow="-8" windowWidth="1936" windowHeight="1056" activeSheetId="1"/>
    <customWorkbookView name="fsm - Личное представление" guid="{78652B9F-B3BE-4B0C-873D-FA4617A40EDC}" mergeInterval="0" personalView="1" maximized="1" xWindow="1" yWindow="1" windowWidth="1920" windowHeight="970" activeSheetId="1"/>
    <customWorkbookView name="Одорусова Анастасия Петровна - Личное представление" guid="{17816278-A66D-416D-87EE-5B1F0C113E7E}" mergeInterval="0" personalView="1" maximized="1" xWindow="-8" yWindow="-8" windowWidth="1936" windowHeight="1056" activeSheetId="1"/>
    <customWorkbookView name="P14_SobakinaAA - Личное представление" guid="{F0D95CF3-47CC-48EA-BDD0-DE8B659BDE5A}" mergeInterval="0" personalView="1" maximized="1" xWindow="1" yWindow="1" windowWidth="1916" windowHeight="849" activeSheetId="1"/>
    <customWorkbookView name="ASUS - Личное представление" guid="{FFA95043-8DE8-4A07-942B-5394EBC5996D}" mergeInterval="0" personalView="1" maximized="1" xWindow="-8" yWindow="-8" windowWidth="1616" windowHeight="876" activeSheetId="1"/>
    <customWorkbookView name="Иванова Людмила Ильинична - Личное представление" guid="{C093791E-8F0C-42DF-9C08-16540B70A93E}" mergeInterval="0" personalView="1" maximized="1" xWindow="-8" yWindow="-8" windowWidth="1936" windowHeight="1056" activeSheetId="1"/>
    <customWorkbookView name="Филиппова Саргылана Михайловна - Личное представление" guid="{44709B6B-CD22-4A26-B6F7-F92BE4A69189}" mergeInterval="0" personalView="1" xWindow="89" yWindow="53" windowWidth="1253" windowHeight="1124" activeSheetId="1"/>
    <customWorkbookView name="Семенова Айталина Эдуардовна - Личное представление" guid="{F730531F-EE31-4ECD-9DBE-E4587E0E40CA}" mergeInterval="0" personalView="1" maximized="1" windowWidth="1775" windowHeight="69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37" l="1"/>
  <c r="H19" i="37"/>
  <c r="H4" i="37" s="1"/>
  <c r="G39" i="37"/>
  <c r="C39" i="37"/>
  <c r="G4" i="37" l="1"/>
  <c r="F4" i="37"/>
  <c r="E4" i="37"/>
  <c r="D4" i="37"/>
  <c r="C4" i="37"/>
  <c r="G44" i="37" l="1"/>
</calcChain>
</file>

<file path=xl/sharedStrings.xml><?xml version="1.0" encoding="utf-8"?>
<sst xmlns="http://schemas.openxmlformats.org/spreadsheetml/2006/main" count="87" uniqueCount="31">
  <si>
    <t>Показатели</t>
  </si>
  <si>
    <t>Единица измерения</t>
  </si>
  <si>
    <t>единиц</t>
  </si>
  <si>
    <t>Строительство</t>
  </si>
  <si>
    <t>млн руб.</t>
  </si>
  <si>
    <t>в том числе по видам экономической деятельности:</t>
  </si>
  <si>
    <t>Водоснабжение; водоотведение, организация сбора и утилизации отходов, деятельность по ликвидации загрязнений</t>
  </si>
  <si>
    <t>Торговля оптовая и розничная; ремонт автотранспортных средств, мотоциклов</t>
  </si>
  <si>
    <t>Транспортировка и хранение</t>
  </si>
  <si>
    <t>Деятельность гостиниц и предприятий общественного питания</t>
  </si>
  <si>
    <t xml:space="preserve">Деятельность в области информации и связи </t>
  </si>
  <si>
    <t>Деятельность финансовая и страховая</t>
  </si>
  <si>
    <t>Деятельность по операциям с недвижимом имуществом</t>
  </si>
  <si>
    <t>Предоставление прочих видов деятельности</t>
  </si>
  <si>
    <t>Оборот продукции (услуг), производимых средними и малыми предприятиями, в том числе микропредприятиями и индивидуальными предпринимателями</t>
  </si>
  <si>
    <t>Деятельность профессиональная, научная и техническая</t>
  </si>
  <si>
    <t>Образование</t>
  </si>
  <si>
    <t>Деятельность в области здравоохранения и социальных услуг</t>
  </si>
  <si>
    <t>Сельское хозяйство, лесное хозяйство, охота, рыболовство и рыбоводство</t>
  </si>
  <si>
    <t>Добыча полезных ископаемых</t>
  </si>
  <si>
    <t>Обрабатывающие производства</t>
  </si>
  <si>
    <t>Деятельность в области культуры, спорта, организации досуга и развлечений</t>
  </si>
  <si>
    <t>Деятельность административная и сопутствующие дополнительные услуги</t>
  </si>
  <si>
    <t>Основные показатели развития малого и среднего предпринимательства, включая индивидуальных предпринимателей</t>
  </si>
  <si>
    <t>человек</t>
  </si>
  <si>
    <t xml:space="preserve"> -</t>
  </si>
  <si>
    <t>Число субъектов малого и среднего предпринимательства*</t>
  </si>
  <si>
    <t>Обеспечение электрической энергией, газом и паром; кондиционирование воздуха</t>
  </si>
  <si>
    <t>* данные взяты из единого реестра малого и среднего предпринимательства по состоянию на 10.01 каждого года</t>
  </si>
  <si>
    <t>Среднесписочная численность работников*</t>
  </si>
  <si>
    <t>н/д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</si>
</sst>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.0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\ _₽_-;\-* #,##0\ _₽_-;_-* &quot;-&quot;??\ _₽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2"/>
      <name val="Arial Cyr"/>
      <family val="2"/>
      <charset val="204"/>
    </font>
    <font>
      <b/>
      <sz val="16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 CYR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2"/>
      <charset val="204"/>
    </font>
    <font>
      <b/>
      <sz val="14"/>
      <color indexed="8"/>
      <name val="Arial Cyr"/>
      <charset val="1"/>
    </font>
    <font>
      <sz val="10"/>
      <name val="Helv"/>
      <charset val="204"/>
    </font>
    <font>
      <sz val="10"/>
      <name val="Helv"/>
    </font>
    <font>
      <sz val="10"/>
      <name val="Arial Cyr"/>
    </font>
    <font>
      <b/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27">
    <xf numFmtId="0" fontId="0" fillId="0" borderId="0"/>
    <xf numFmtId="0" fontId="5" fillId="0" borderId="0"/>
    <xf numFmtId="0" fontId="7" fillId="0" borderId="0"/>
    <xf numFmtId="0" fontId="6" fillId="0" borderId="6">
      <alignment horizontal="left" vertical="center" wrapText="1"/>
    </xf>
    <xf numFmtId="0" fontId="6" fillId="0" borderId="6">
      <alignment horizontal="left" vertical="center" wrapText="1"/>
    </xf>
    <xf numFmtId="0" fontId="6" fillId="0" borderId="6">
      <alignment horizontal="left" vertical="center" wrapText="1"/>
    </xf>
    <xf numFmtId="0" fontId="6" fillId="0" borderId="6">
      <alignment horizontal="left" vertical="center" wrapText="1"/>
    </xf>
    <xf numFmtId="0" fontId="6" fillId="0" borderId="6">
      <alignment horizontal="left" vertical="center" wrapText="1"/>
    </xf>
    <xf numFmtId="0" fontId="6" fillId="0" borderId="6">
      <alignment horizontal="left" vertical="center" wrapText="1"/>
    </xf>
    <xf numFmtId="0" fontId="6" fillId="0" borderId="6">
      <alignment horizontal="left" vertical="center" wrapText="1"/>
    </xf>
    <xf numFmtId="0" fontId="6" fillId="0" borderId="6">
      <alignment horizontal="left" vertical="center" wrapText="1"/>
    </xf>
    <xf numFmtId="0" fontId="6" fillId="0" borderId="6">
      <alignment horizontal="left" vertical="center" wrapText="1"/>
    </xf>
    <xf numFmtId="0" fontId="6" fillId="0" borderId="6">
      <alignment horizontal="left" vertical="center" wrapText="1"/>
    </xf>
    <xf numFmtId="0" fontId="6" fillId="0" borderId="6">
      <alignment horizontal="left" vertical="center" wrapText="1"/>
    </xf>
    <xf numFmtId="0" fontId="6" fillId="0" borderId="6">
      <alignment horizontal="left" vertical="center" wrapText="1"/>
    </xf>
    <xf numFmtId="0" fontId="6" fillId="0" borderId="6">
      <alignment horizontal="left" vertical="center" wrapText="1"/>
    </xf>
    <xf numFmtId="0" fontId="6" fillId="0" borderId="6">
      <alignment horizontal="left" vertical="center" wrapText="1"/>
    </xf>
    <xf numFmtId="0" fontId="6" fillId="0" borderId="6">
      <alignment horizontal="left" vertical="center" wrapText="1"/>
    </xf>
    <xf numFmtId="0" fontId="6" fillId="0" borderId="6">
      <alignment horizontal="left" vertical="center" wrapText="1"/>
    </xf>
    <xf numFmtId="0" fontId="11" fillId="0" borderId="6">
      <alignment horizontal="left" vertical="center" wrapText="1" indent="1"/>
    </xf>
    <xf numFmtId="0" fontId="11" fillId="0" borderId="6">
      <alignment horizontal="left" vertical="center" wrapText="1" indent="1"/>
    </xf>
    <xf numFmtId="0" fontId="11" fillId="0" borderId="6">
      <alignment horizontal="left" vertical="center" wrapText="1" indent="1"/>
    </xf>
    <xf numFmtId="0" fontId="11" fillId="0" borderId="6">
      <alignment horizontal="left" vertical="center" wrapText="1" indent="1"/>
    </xf>
    <xf numFmtId="0" fontId="11" fillId="0" borderId="6">
      <alignment horizontal="left" vertical="center" wrapText="1" indent="1"/>
    </xf>
    <xf numFmtId="0" fontId="11" fillId="0" borderId="6">
      <alignment horizontal="left" vertical="center" wrapText="1" indent="1"/>
    </xf>
    <xf numFmtId="0" fontId="11" fillId="0" borderId="6">
      <alignment horizontal="left" vertical="center" wrapText="1" indent="1"/>
    </xf>
    <xf numFmtId="0" fontId="11" fillId="0" borderId="6">
      <alignment horizontal="left" vertical="center" wrapText="1" indent="1"/>
    </xf>
    <xf numFmtId="0" fontId="11" fillId="0" borderId="6">
      <alignment horizontal="left" vertical="center" wrapText="1" indent="1"/>
    </xf>
    <xf numFmtId="0" fontId="11" fillId="0" borderId="6">
      <alignment horizontal="left" vertical="center" wrapText="1" indent="1"/>
    </xf>
    <xf numFmtId="0" fontId="11" fillId="0" borderId="6">
      <alignment horizontal="left" vertical="center" wrapText="1" indent="1"/>
    </xf>
    <xf numFmtId="0" fontId="11" fillId="0" borderId="6">
      <alignment horizontal="left" vertical="center" wrapText="1" indent="1"/>
    </xf>
    <xf numFmtId="0" fontId="11" fillId="0" borderId="6">
      <alignment horizontal="left" vertical="center" wrapText="1" indent="1"/>
    </xf>
    <xf numFmtId="0" fontId="11" fillId="0" borderId="6">
      <alignment horizontal="left" vertical="center" wrapText="1" indent="1"/>
    </xf>
    <xf numFmtId="0" fontId="11" fillId="0" borderId="6">
      <alignment horizontal="left" vertical="center" wrapText="1" indent="1"/>
    </xf>
    <xf numFmtId="0" fontId="11" fillId="0" borderId="6">
      <alignment horizontal="left" vertical="center" wrapText="1" indent="1"/>
    </xf>
    <xf numFmtId="166" fontId="12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5" fillId="0" borderId="0"/>
    <xf numFmtId="0" fontId="14" fillId="0" borderId="0"/>
    <xf numFmtId="0" fontId="5" fillId="0" borderId="0"/>
    <xf numFmtId="0" fontId="4" fillId="0" borderId="0"/>
    <xf numFmtId="0" fontId="1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2" borderId="7" applyNumberFormat="0" applyFont="0" applyAlignment="0" applyProtection="0"/>
    <xf numFmtId="0" fontId="5" fillId="2" borderId="7" applyNumberFormat="0" applyFont="0" applyAlignment="0" applyProtection="0"/>
    <xf numFmtId="0" fontId="5" fillId="2" borderId="7" applyNumberFormat="0" applyFont="0" applyAlignment="0" applyProtection="0"/>
    <xf numFmtId="0" fontId="5" fillId="2" borderId="7" applyNumberFormat="0" applyFont="0" applyAlignment="0" applyProtection="0"/>
    <xf numFmtId="0" fontId="5" fillId="2" borderId="7" applyNumberFormat="0" applyFont="0" applyAlignment="0" applyProtection="0"/>
    <xf numFmtId="0" fontId="5" fillId="2" borderId="7" applyNumberFormat="0" applyFont="0" applyAlignment="0" applyProtection="0"/>
    <xf numFmtId="0" fontId="5" fillId="2" borderId="7" applyNumberFormat="0" applyFont="0" applyAlignment="0" applyProtection="0"/>
    <xf numFmtId="0" fontId="5" fillId="2" borderId="7" applyNumberFormat="0" applyFont="0" applyAlignment="0" applyProtection="0"/>
    <xf numFmtId="0" fontId="5" fillId="2" borderId="7" applyNumberFormat="0" applyFont="0" applyAlignment="0" applyProtection="0"/>
    <xf numFmtId="0" fontId="5" fillId="2" borderId="7" applyNumberFormat="0" applyFont="0" applyAlignment="0" applyProtection="0"/>
    <xf numFmtId="0" fontId="5" fillId="2" borderId="7" applyNumberFormat="0" applyFont="0" applyAlignment="0" applyProtection="0"/>
    <xf numFmtId="0" fontId="5" fillId="2" borderId="7" applyNumberFormat="0" applyFont="0" applyAlignment="0" applyProtection="0"/>
    <xf numFmtId="0" fontId="5" fillId="2" borderId="7" applyNumberFormat="0" applyFont="0" applyAlignment="0" applyProtection="0"/>
    <xf numFmtId="0" fontId="5" fillId="2" borderId="7" applyNumberFormat="0" applyFont="0" applyAlignment="0" applyProtection="0"/>
    <xf numFmtId="0" fontId="5" fillId="2" borderId="7" applyNumberFormat="0" applyFont="0" applyAlignment="0" applyProtection="0"/>
    <xf numFmtId="0" fontId="5" fillId="2" borderId="7" applyNumberFormat="0" applyFont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8" applyNumberFormat="0">
      <alignment horizontal="center" vertical="top"/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6" fillId="0" borderId="0"/>
    <xf numFmtId="0" fontId="17" fillId="0" borderId="0"/>
    <xf numFmtId="165" fontId="18" fillId="0" borderId="0"/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</cellStyleXfs>
  <cellXfs count="27">
    <xf numFmtId="0" fontId="0" fillId="0" borderId="0" xfId="0"/>
    <xf numFmtId="0" fontId="9" fillId="0" borderId="0" xfId="2" applyFont="1" applyFill="1"/>
    <xf numFmtId="0" fontId="10" fillId="0" borderId="0" xfId="1" applyFont="1" applyFill="1" applyBorder="1" applyAlignment="1">
      <alignment vertical="center"/>
    </xf>
    <xf numFmtId="0" fontId="9" fillId="0" borderId="0" xfId="2" applyFont="1" applyFill="1" applyBorder="1" applyAlignment="1">
      <alignment horizontal="center"/>
    </xf>
    <xf numFmtId="0" fontId="9" fillId="0" borderId="0" xfId="2" applyFont="1" applyFill="1" applyAlignment="1">
      <alignment horizontal="center"/>
    </xf>
    <xf numFmtId="0" fontId="9" fillId="3" borderId="0" xfId="2" applyFont="1" applyFill="1"/>
    <xf numFmtId="0" fontId="8" fillId="3" borderId="5" xfId="1" applyFont="1" applyFill="1" applyBorder="1" applyAlignment="1">
      <alignment horizontal="center" wrapText="1"/>
    </xf>
    <xf numFmtId="0" fontId="21" fillId="3" borderId="4" xfId="0" applyFont="1" applyFill="1" applyBorder="1" applyAlignment="1">
      <alignment horizontal="left" vertical="center" wrapText="1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10" fillId="3" borderId="1" xfId="1" applyFont="1" applyFill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 wrapText="1"/>
    </xf>
    <xf numFmtId="0" fontId="19" fillId="3" borderId="2" xfId="1" applyFont="1" applyFill="1" applyBorder="1" applyAlignment="1">
      <alignment wrapText="1"/>
    </xf>
    <xf numFmtId="0" fontId="8" fillId="3" borderId="3" xfId="1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left" vertical="center" wrapText="1"/>
    </xf>
    <xf numFmtId="3" fontId="20" fillId="3" borderId="5" xfId="0" applyNumberFormat="1" applyFont="1" applyFill="1" applyBorder="1" applyAlignment="1" applyProtection="1">
      <alignment horizontal="center" vertical="center"/>
      <protection locked="0"/>
    </xf>
    <xf numFmtId="0" fontId="8" fillId="3" borderId="5" xfId="1" applyFont="1" applyFill="1" applyBorder="1" applyAlignment="1">
      <alignment horizontal="center" vertical="center" wrapText="1"/>
    </xf>
    <xf numFmtId="0" fontId="19" fillId="3" borderId="4" xfId="1" applyFont="1" applyFill="1" applyBorder="1" applyAlignment="1">
      <alignment horizontal="left" vertical="center" wrapText="1"/>
    </xf>
    <xf numFmtId="168" fontId="8" fillId="3" borderId="5" xfId="826" applyNumberFormat="1" applyFont="1" applyFill="1" applyBorder="1" applyAlignment="1">
      <alignment horizontal="center" vertical="center" wrapText="1"/>
    </xf>
    <xf numFmtId="0" fontId="22" fillId="0" borderId="9" xfId="178" applyFont="1" applyFill="1" applyBorder="1" applyAlignment="1" applyProtection="1">
      <alignment horizontal="center" vertical="center"/>
    </xf>
    <xf numFmtId="3" fontId="8" fillId="0" borderId="3" xfId="1" applyNumberFormat="1" applyFont="1" applyFill="1" applyBorder="1" applyAlignment="1">
      <alignment horizontal="center" wrapText="1"/>
    </xf>
    <xf numFmtId="0" fontId="8" fillId="0" borderId="5" xfId="1" applyFont="1" applyFill="1" applyBorder="1" applyAlignment="1">
      <alignment horizontal="center" wrapText="1"/>
    </xf>
    <xf numFmtId="9" fontId="23" fillId="0" borderId="5" xfId="467" applyFont="1" applyFill="1" applyBorder="1" applyAlignment="1" applyProtection="1">
      <alignment horizontal="center" vertical="center"/>
      <protection locked="0"/>
    </xf>
    <xf numFmtId="3" fontId="23" fillId="0" borderId="5" xfId="0" applyNumberFormat="1" applyFont="1" applyFill="1" applyBorder="1" applyAlignment="1" applyProtection="1">
      <alignment horizontal="center" vertical="center"/>
      <protection locked="0"/>
    </xf>
    <xf numFmtId="3" fontId="20" fillId="0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5" xfId="1" applyFont="1" applyFill="1" applyBorder="1" applyAlignment="1">
      <alignment horizontal="center" vertical="center" wrapText="1"/>
    </xf>
    <xf numFmtId="0" fontId="19" fillId="3" borderId="0" xfId="2" applyFont="1" applyFill="1" applyAlignment="1">
      <alignment horizontal="center" wrapText="1"/>
    </xf>
  </cellXfs>
  <cellStyles count="827">
    <cellStyle name="Анна1" xfId="3" xr:uid="{00000000-0005-0000-0000-000000000000}"/>
    <cellStyle name="Анна1 2" xfId="4" xr:uid="{00000000-0005-0000-0000-000001000000}"/>
    <cellStyle name="Анна1 2 2" xfId="5" xr:uid="{00000000-0005-0000-0000-000002000000}"/>
    <cellStyle name="Анна1 2 2 2" xfId="6" xr:uid="{00000000-0005-0000-0000-000003000000}"/>
    <cellStyle name="Анна1 2 2 3" xfId="7" xr:uid="{00000000-0005-0000-0000-000004000000}"/>
    <cellStyle name="Анна1 2 3" xfId="8" xr:uid="{00000000-0005-0000-0000-000005000000}"/>
    <cellStyle name="Анна1 3" xfId="9" xr:uid="{00000000-0005-0000-0000-000006000000}"/>
    <cellStyle name="Анна1 3 2" xfId="10" xr:uid="{00000000-0005-0000-0000-000007000000}"/>
    <cellStyle name="Анна1 3 3" xfId="11" xr:uid="{00000000-0005-0000-0000-000008000000}"/>
    <cellStyle name="Анна1 4" xfId="12" xr:uid="{00000000-0005-0000-0000-000009000000}"/>
    <cellStyle name="Анна1 4 2" xfId="13" xr:uid="{00000000-0005-0000-0000-00000A000000}"/>
    <cellStyle name="Анна1 5" xfId="14" xr:uid="{00000000-0005-0000-0000-00000B000000}"/>
    <cellStyle name="Анна1 5 2" xfId="15" xr:uid="{00000000-0005-0000-0000-00000C000000}"/>
    <cellStyle name="Анна1 6" xfId="16" xr:uid="{00000000-0005-0000-0000-00000D000000}"/>
    <cellStyle name="Анна1 6 2" xfId="17" xr:uid="{00000000-0005-0000-0000-00000E000000}"/>
    <cellStyle name="Анна1 7" xfId="18" xr:uid="{00000000-0005-0000-0000-00000F000000}"/>
    <cellStyle name="Анна2" xfId="19" xr:uid="{00000000-0005-0000-0000-000010000000}"/>
    <cellStyle name="Анна2 2" xfId="20" xr:uid="{00000000-0005-0000-0000-000011000000}"/>
    <cellStyle name="Анна2 2 2" xfId="21" xr:uid="{00000000-0005-0000-0000-000012000000}"/>
    <cellStyle name="Анна2 2 2 2" xfId="22" xr:uid="{00000000-0005-0000-0000-000013000000}"/>
    <cellStyle name="Анна2 2 2 3" xfId="23" xr:uid="{00000000-0005-0000-0000-000014000000}"/>
    <cellStyle name="Анна2 2 3" xfId="24" xr:uid="{00000000-0005-0000-0000-000015000000}"/>
    <cellStyle name="Анна2 3" xfId="25" xr:uid="{00000000-0005-0000-0000-000016000000}"/>
    <cellStyle name="Анна2 3 2" xfId="26" xr:uid="{00000000-0005-0000-0000-000017000000}"/>
    <cellStyle name="Анна2 3 3" xfId="27" xr:uid="{00000000-0005-0000-0000-000018000000}"/>
    <cellStyle name="Анна2 4" xfId="28" xr:uid="{00000000-0005-0000-0000-000019000000}"/>
    <cellStyle name="Анна2 4 2" xfId="29" xr:uid="{00000000-0005-0000-0000-00001A000000}"/>
    <cellStyle name="Анна2 5" xfId="30" xr:uid="{00000000-0005-0000-0000-00001B000000}"/>
    <cellStyle name="Анна2 5 2" xfId="31" xr:uid="{00000000-0005-0000-0000-00001C000000}"/>
    <cellStyle name="Анна2 6" xfId="32" xr:uid="{00000000-0005-0000-0000-00001D000000}"/>
    <cellStyle name="Анна2 6 2" xfId="33" xr:uid="{00000000-0005-0000-0000-00001E000000}"/>
    <cellStyle name="Анна2 7" xfId="34" xr:uid="{00000000-0005-0000-0000-00001F000000}"/>
    <cellStyle name="Денежный 2" xfId="35" xr:uid="{00000000-0005-0000-0000-000020000000}"/>
    <cellStyle name="Обычный" xfId="0" builtinId="0"/>
    <cellStyle name="Обычный 10" xfId="36" xr:uid="{00000000-0005-0000-0000-000022000000}"/>
    <cellStyle name="Обычный 10 10" xfId="468" xr:uid="{00000000-0005-0000-0000-000023000000}"/>
    <cellStyle name="Обычный 10 2" xfId="37" xr:uid="{00000000-0005-0000-0000-000024000000}"/>
    <cellStyle name="Обычный 10 3" xfId="38" xr:uid="{00000000-0005-0000-0000-000025000000}"/>
    <cellStyle name="Обычный 10 3 2" xfId="39" xr:uid="{00000000-0005-0000-0000-000026000000}"/>
    <cellStyle name="Обычный 10 3 2 2" xfId="470" xr:uid="{00000000-0005-0000-0000-000027000000}"/>
    <cellStyle name="Обычный 10 3 3" xfId="40" xr:uid="{00000000-0005-0000-0000-000028000000}"/>
    <cellStyle name="Обычный 10 3 3 2" xfId="471" xr:uid="{00000000-0005-0000-0000-000029000000}"/>
    <cellStyle name="Обычный 10 3 4" xfId="41" xr:uid="{00000000-0005-0000-0000-00002A000000}"/>
    <cellStyle name="Обычный 10 3 4 2" xfId="472" xr:uid="{00000000-0005-0000-0000-00002B000000}"/>
    <cellStyle name="Обычный 10 3 5" xfId="42" xr:uid="{00000000-0005-0000-0000-00002C000000}"/>
    <cellStyle name="Обычный 10 3 5 2" xfId="473" xr:uid="{00000000-0005-0000-0000-00002D000000}"/>
    <cellStyle name="Обычный 10 3 6" xfId="43" xr:uid="{00000000-0005-0000-0000-00002E000000}"/>
    <cellStyle name="Обычный 10 3 6 2" xfId="474" xr:uid="{00000000-0005-0000-0000-00002F000000}"/>
    <cellStyle name="Обычный 10 3 7" xfId="469" xr:uid="{00000000-0005-0000-0000-000030000000}"/>
    <cellStyle name="Обычный 10 4" xfId="44" xr:uid="{00000000-0005-0000-0000-000031000000}"/>
    <cellStyle name="Обычный 10 4 2" xfId="45" xr:uid="{00000000-0005-0000-0000-000032000000}"/>
    <cellStyle name="Обычный 10 4 2 2" xfId="476" xr:uid="{00000000-0005-0000-0000-000033000000}"/>
    <cellStyle name="Обычный 10 4 3" xfId="46" xr:uid="{00000000-0005-0000-0000-000034000000}"/>
    <cellStyle name="Обычный 10 4 3 2" xfId="477" xr:uid="{00000000-0005-0000-0000-000035000000}"/>
    <cellStyle name="Обычный 10 4 4" xfId="47" xr:uid="{00000000-0005-0000-0000-000036000000}"/>
    <cellStyle name="Обычный 10 4 4 2" xfId="478" xr:uid="{00000000-0005-0000-0000-000037000000}"/>
    <cellStyle name="Обычный 10 4 5" xfId="48" xr:uid="{00000000-0005-0000-0000-000038000000}"/>
    <cellStyle name="Обычный 10 4 5 2" xfId="479" xr:uid="{00000000-0005-0000-0000-000039000000}"/>
    <cellStyle name="Обычный 10 4 6" xfId="49" xr:uid="{00000000-0005-0000-0000-00003A000000}"/>
    <cellStyle name="Обычный 10 4 6 2" xfId="480" xr:uid="{00000000-0005-0000-0000-00003B000000}"/>
    <cellStyle name="Обычный 10 4 7" xfId="475" xr:uid="{00000000-0005-0000-0000-00003C000000}"/>
    <cellStyle name="Обычный 10 5" xfId="50" xr:uid="{00000000-0005-0000-0000-00003D000000}"/>
    <cellStyle name="Обычный 10 5 2" xfId="481" xr:uid="{00000000-0005-0000-0000-00003E000000}"/>
    <cellStyle name="Обычный 10 6" xfId="51" xr:uid="{00000000-0005-0000-0000-00003F000000}"/>
    <cellStyle name="Обычный 10 6 2" xfId="482" xr:uid="{00000000-0005-0000-0000-000040000000}"/>
    <cellStyle name="Обычный 10 7" xfId="52" xr:uid="{00000000-0005-0000-0000-000041000000}"/>
    <cellStyle name="Обычный 10 7 2" xfId="483" xr:uid="{00000000-0005-0000-0000-000042000000}"/>
    <cellStyle name="Обычный 10 8" xfId="53" xr:uid="{00000000-0005-0000-0000-000043000000}"/>
    <cellStyle name="Обычный 10 8 2" xfId="484" xr:uid="{00000000-0005-0000-0000-000044000000}"/>
    <cellStyle name="Обычный 10 9" xfId="54" xr:uid="{00000000-0005-0000-0000-000045000000}"/>
    <cellStyle name="Обычный 10 9 2" xfId="485" xr:uid="{00000000-0005-0000-0000-000046000000}"/>
    <cellStyle name="Обычный 11" xfId="55" xr:uid="{00000000-0005-0000-0000-000047000000}"/>
    <cellStyle name="Обычный 11 2" xfId="56" xr:uid="{00000000-0005-0000-0000-000048000000}"/>
    <cellStyle name="Обычный 12" xfId="57" xr:uid="{00000000-0005-0000-0000-000049000000}"/>
    <cellStyle name="Обычный 12 2" xfId="58" xr:uid="{00000000-0005-0000-0000-00004A000000}"/>
    <cellStyle name="Обычный 12 3" xfId="59" xr:uid="{00000000-0005-0000-0000-00004B000000}"/>
    <cellStyle name="Обычный 12 4" xfId="60" xr:uid="{00000000-0005-0000-0000-00004C000000}"/>
    <cellStyle name="Обычный 12 5" xfId="61" xr:uid="{00000000-0005-0000-0000-00004D000000}"/>
    <cellStyle name="Обычный 12 6" xfId="62" xr:uid="{00000000-0005-0000-0000-00004E000000}"/>
    <cellStyle name="Обычный 12 7" xfId="63" xr:uid="{00000000-0005-0000-0000-00004F000000}"/>
    <cellStyle name="Обычный 13" xfId="64" xr:uid="{00000000-0005-0000-0000-000050000000}"/>
    <cellStyle name="Обычный 13 2" xfId="65" xr:uid="{00000000-0005-0000-0000-000051000000}"/>
    <cellStyle name="Обычный 13 2 2" xfId="66" xr:uid="{00000000-0005-0000-0000-000052000000}"/>
    <cellStyle name="Обычный 13 2 2 2" xfId="488" xr:uid="{00000000-0005-0000-0000-000053000000}"/>
    <cellStyle name="Обычный 13 2 3" xfId="67" xr:uid="{00000000-0005-0000-0000-000054000000}"/>
    <cellStyle name="Обычный 13 2 3 2" xfId="489" xr:uid="{00000000-0005-0000-0000-000055000000}"/>
    <cellStyle name="Обычный 13 2 4" xfId="68" xr:uid="{00000000-0005-0000-0000-000056000000}"/>
    <cellStyle name="Обычный 13 2 4 2" xfId="490" xr:uid="{00000000-0005-0000-0000-000057000000}"/>
    <cellStyle name="Обычный 13 2 5" xfId="69" xr:uid="{00000000-0005-0000-0000-000058000000}"/>
    <cellStyle name="Обычный 13 2 5 2" xfId="491" xr:uid="{00000000-0005-0000-0000-000059000000}"/>
    <cellStyle name="Обычный 13 2 6" xfId="70" xr:uid="{00000000-0005-0000-0000-00005A000000}"/>
    <cellStyle name="Обычный 13 2 6 2" xfId="492" xr:uid="{00000000-0005-0000-0000-00005B000000}"/>
    <cellStyle name="Обычный 13 2 7" xfId="487" xr:uid="{00000000-0005-0000-0000-00005C000000}"/>
    <cellStyle name="Обычный 13 3" xfId="71" xr:uid="{00000000-0005-0000-0000-00005D000000}"/>
    <cellStyle name="Обычный 13 3 2" xfId="72" xr:uid="{00000000-0005-0000-0000-00005E000000}"/>
    <cellStyle name="Обычный 13 3 2 2" xfId="494" xr:uid="{00000000-0005-0000-0000-00005F000000}"/>
    <cellStyle name="Обычный 13 3 3" xfId="73" xr:uid="{00000000-0005-0000-0000-000060000000}"/>
    <cellStyle name="Обычный 13 3 3 2" xfId="495" xr:uid="{00000000-0005-0000-0000-000061000000}"/>
    <cellStyle name="Обычный 13 3 4" xfId="74" xr:uid="{00000000-0005-0000-0000-000062000000}"/>
    <cellStyle name="Обычный 13 3 4 2" xfId="496" xr:uid="{00000000-0005-0000-0000-000063000000}"/>
    <cellStyle name="Обычный 13 3 5" xfId="75" xr:uid="{00000000-0005-0000-0000-000064000000}"/>
    <cellStyle name="Обычный 13 3 5 2" xfId="497" xr:uid="{00000000-0005-0000-0000-000065000000}"/>
    <cellStyle name="Обычный 13 3 6" xfId="76" xr:uid="{00000000-0005-0000-0000-000066000000}"/>
    <cellStyle name="Обычный 13 3 6 2" xfId="498" xr:uid="{00000000-0005-0000-0000-000067000000}"/>
    <cellStyle name="Обычный 13 3 7" xfId="493" xr:uid="{00000000-0005-0000-0000-000068000000}"/>
    <cellStyle name="Обычный 13 4" xfId="77" xr:uid="{00000000-0005-0000-0000-000069000000}"/>
    <cellStyle name="Обычный 13 4 2" xfId="499" xr:uid="{00000000-0005-0000-0000-00006A000000}"/>
    <cellStyle name="Обычный 13 5" xfId="78" xr:uid="{00000000-0005-0000-0000-00006B000000}"/>
    <cellStyle name="Обычный 13 5 2" xfId="500" xr:uid="{00000000-0005-0000-0000-00006C000000}"/>
    <cellStyle name="Обычный 13 6" xfId="79" xr:uid="{00000000-0005-0000-0000-00006D000000}"/>
    <cellStyle name="Обычный 13 6 2" xfId="501" xr:uid="{00000000-0005-0000-0000-00006E000000}"/>
    <cellStyle name="Обычный 13 7" xfId="80" xr:uid="{00000000-0005-0000-0000-00006F000000}"/>
    <cellStyle name="Обычный 13 7 2" xfId="502" xr:uid="{00000000-0005-0000-0000-000070000000}"/>
    <cellStyle name="Обычный 13 8" xfId="81" xr:uid="{00000000-0005-0000-0000-000071000000}"/>
    <cellStyle name="Обычный 13 8 2" xfId="503" xr:uid="{00000000-0005-0000-0000-000072000000}"/>
    <cellStyle name="Обычный 13 9" xfId="486" xr:uid="{00000000-0005-0000-0000-000073000000}"/>
    <cellStyle name="Обычный 14" xfId="82" xr:uid="{00000000-0005-0000-0000-000074000000}"/>
    <cellStyle name="Обычный 14 2" xfId="83" xr:uid="{00000000-0005-0000-0000-000075000000}"/>
    <cellStyle name="Обычный 14 2 2" xfId="84" xr:uid="{00000000-0005-0000-0000-000076000000}"/>
    <cellStyle name="Обычный 14 2 2 2" xfId="506" xr:uid="{00000000-0005-0000-0000-000077000000}"/>
    <cellStyle name="Обычный 14 2 3" xfId="85" xr:uid="{00000000-0005-0000-0000-000078000000}"/>
    <cellStyle name="Обычный 14 2 3 2" xfId="507" xr:uid="{00000000-0005-0000-0000-000079000000}"/>
    <cellStyle name="Обычный 14 2 4" xfId="86" xr:uid="{00000000-0005-0000-0000-00007A000000}"/>
    <cellStyle name="Обычный 14 2 4 2" xfId="508" xr:uid="{00000000-0005-0000-0000-00007B000000}"/>
    <cellStyle name="Обычный 14 2 5" xfId="87" xr:uid="{00000000-0005-0000-0000-00007C000000}"/>
    <cellStyle name="Обычный 14 2 5 2" xfId="509" xr:uid="{00000000-0005-0000-0000-00007D000000}"/>
    <cellStyle name="Обычный 14 2 6" xfId="88" xr:uid="{00000000-0005-0000-0000-00007E000000}"/>
    <cellStyle name="Обычный 14 2 6 2" xfId="510" xr:uid="{00000000-0005-0000-0000-00007F000000}"/>
    <cellStyle name="Обычный 14 2 7" xfId="505" xr:uid="{00000000-0005-0000-0000-000080000000}"/>
    <cellStyle name="Обычный 14 3" xfId="89" xr:uid="{00000000-0005-0000-0000-000081000000}"/>
    <cellStyle name="Обычный 14 3 2" xfId="90" xr:uid="{00000000-0005-0000-0000-000082000000}"/>
    <cellStyle name="Обычный 14 3 2 2" xfId="512" xr:uid="{00000000-0005-0000-0000-000083000000}"/>
    <cellStyle name="Обычный 14 3 3" xfId="91" xr:uid="{00000000-0005-0000-0000-000084000000}"/>
    <cellStyle name="Обычный 14 3 3 2" xfId="513" xr:uid="{00000000-0005-0000-0000-000085000000}"/>
    <cellStyle name="Обычный 14 3 4" xfId="92" xr:uid="{00000000-0005-0000-0000-000086000000}"/>
    <cellStyle name="Обычный 14 3 4 2" xfId="514" xr:uid="{00000000-0005-0000-0000-000087000000}"/>
    <cellStyle name="Обычный 14 3 5" xfId="93" xr:uid="{00000000-0005-0000-0000-000088000000}"/>
    <cellStyle name="Обычный 14 3 5 2" xfId="515" xr:uid="{00000000-0005-0000-0000-000089000000}"/>
    <cellStyle name="Обычный 14 3 6" xfId="94" xr:uid="{00000000-0005-0000-0000-00008A000000}"/>
    <cellStyle name="Обычный 14 3 6 2" xfId="516" xr:uid="{00000000-0005-0000-0000-00008B000000}"/>
    <cellStyle name="Обычный 14 3 7" xfId="511" xr:uid="{00000000-0005-0000-0000-00008C000000}"/>
    <cellStyle name="Обычный 14 4" xfId="95" xr:uid="{00000000-0005-0000-0000-00008D000000}"/>
    <cellStyle name="Обычный 14 4 2" xfId="517" xr:uid="{00000000-0005-0000-0000-00008E000000}"/>
    <cellStyle name="Обычный 14 5" xfId="96" xr:uid="{00000000-0005-0000-0000-00008F000000}"/>
    <cellStyle name="Обычный 14 5 2" xfId="518" xr:uid="{00000000-0005-0000-0000-000090000000}"/>
    <cellStyle name="Обычный 14 6" xfId="97" xr:uid="{00000000-0005-0000-0000-000091000000}"/>
    <cellStyle name="Обычный 14 6 2" xfId="519" xr:uid="{00000000-0005-0000-0000-000092000000}"/>
    <cellStyle name="Обычный 14 7" xfId="98" xr:uid="{00000000-0005-0000-0000-000093000000}"/>
    <cellStyle name="Обычный 14 7 2" xfId="520" xr:uid="{00000000-0005-0000-0000-000094000000}"/>
    <cellStyle name="Обычный 14 8" xfId="99" xr:uid="{00000000-0005-0000-0000-000095000000}"/>
    <cellStyle name="Обычный 14 8 2" xfId="521" xr:uid="{00000000-0005-0000-0000-000096000000}"/>
    <cellStyle name="Обычный 14 9" xfId="504" xr:uid="{00000000-0005-0000-0000-000097000000}"/>
    <cellStyle name="Обычный 15" xfId="100" xr:uid="{00000000-0005-0000-0000-000098000000}"/>
    <cellStyle name="Обычный 15 10" xfId="522" xr:uid="{00000000-0005-0000-0000-000099000000}"/>
    <cellStyle name="Обычный 15 2" xfId="101" xr:uid="{00000000-0005-0000-0000-00009A000000}"/>
    <cellStyle name="Обычный 15 2 10" xfId="523" xr:uid="{00000000-0005-0000-0000-00009B000000}"/>
    <cellStyle name="Обычный 15 2 2" xfId="102" xr:uid="{00000000-0005-0000-0000-00009C000000}"/>
    <cellStyle name="Обычный 15 2 2 2" xfId="103" xr:uid="{00000000-0005-0000-0000-00009D000000}"/>
    <cellStyle name="Обычный 15 2 2 2 2" xfId="104" xr:uid="{00000000-0005-0000-0000-00009E000000}"/>
    <cellStyle name="Обычный 15 2 2 2 2 2" xfId="526" xr:uid="{00000000-0005-0000-0000-00009F000000}"/>
    <cellStyle name="Обычный 15 2 2 2 3" xfId="105" xr:uid="{00000000-0005-0000-0000-0000A0000000}"/>
    <cellStyle name="Обычный 15 2 2 2 3 2" xfId="527" xr:uid="{00000000-0005-0000-0000-0000A1000000}"/>
    <cellStyle name="Обычный 15 2 2 2 4" xfId="106" xr:uid="{00000000-0005-0000-0000-0000A2000000}"/>
    <cellStyle name="Обычный 15 2 2 2 4 2" xfId="528" xr:uid="{00000000-0005-0000-0000-0000A3000000}"/>
    <cellStyle name="Обычный 15 2 2 2 5" xfId="107" xr:uid="{00000000-0005-0000-0000-0000A4000000}"/>
    <cellStyle name="Обычный 15 2 2 2 5 2" xfId="529" xr:uid="{00000000-0005-0000-0000-0000A5000000}"/>
    <cellStyle name="Обычный 15 2 2 2 6" xfId="108" xr:uid="{00000000-0005-0000-0000-0000A6000000}"/>
    <cellStyle name="Обычный 15 2 2 2 6 2" xfId="530" xr:uid="{00000000-0005-0000-0000-0000A7000000}"/>
    <cellStyle name="Обычный 15 2 2 2 7" xfId="525" xr:uid="{00000000-0005-0000-0000-0000A8000000}"/>
    <cellStyle name="Обычный 15 2 2 3" xfId="109" xr:uid="{00000000-0005-0000-0000-0000A9000000}"/>
    <cellStyle name="Обычный 15 2 2 3 2" xfId="110" xr:uid="{00000000-0005-0000-0000-0000AA000000}"/>
    <cellStyle name="Обычный 15 2 2 3 2 2" xfId="532" xr:uid="{00000000-0005-0000-0000-0000AB000000}"/>
    <cellStyle name="Обычный 15 2 2 3 3" xfId="111" xr:uid="{00000000-0005-0000-0000-0000AC000000}"/>
    <cellStyle name="Обычный 15 2 2 3 3 2" xfId="533" xr:uid="{00000000-0005-0000-0000-0000AD000000}"/>
    <cellStyle name="Обычный 15 2 2 3 4" xfId="112" xr:uid="{00000000-0005-0000-0000-0000AE000000}"/>
    <cellStyle name="Обычный 15 2 2 3 4 2" xfId="534" xr:uid="{00000000-0005-0000-0000-0000AF000000}"/>
    <cellStyle name="Обычный 15 2 2 3 5" xfId="113" xr:uid="{00000000-0005-0000-0000-0000B0000000}"/>
    <cellStyle name="Обычный 15 2 2 3 5 2" xfId="535" xr:uid="{00000000-0005-0000-0000-0000B1000000}"/>
    <cellStyle name="Обычный 15 2 2 3 6" xfId="114" xr:uid="{00000000-0005-0000-0000-0000B2000000}"/>
    <cellStyle name="Обычный 15 2 2 3 6 2" xfId="536" xr:uid="{00000000-0005-0000-0000-0000B3000000}"/>
    <cellStyle name="Обычный 15 2 2 3 7" xfId="531" xr:uid="{00000000-0005-0000-0000-0000B4000000}"/>
    <cellStyle name="Обычный 15 2 2 4" xfId="115" xr:uid="{00000000-0005-0000-0000-0000B5000000}"/>
    <cellStyle name="Обычный 15 2 2 4 2" xfId="537" xr:uid="{00000000-0005-0000-0000-0000B6000000}"/>
    <cellStyle name="Обычный 15 2 2 5" xfId="116" xr:uid="{00000000-0005-0000-0000-0000B7000000}"/>
    <cellStyle name="Обычный 15 2 2 5 2" xfId="538" xr:uid="{00000000-0005-0000-0000-0000B8000000}"/>
    <cellStyle name="Обычный 15 2 2 6" xfId="117" xr:uid="{00000000-0005-0000-0000-0000B9000000}"/>
    <cellStyle name="Обычный 15 2 2 6 2" xfId="539" xr:uid="{00000000-0005-0000-0000-0000BA000000}"/>
    <cellStyle name="Обычный 15 2 2 7" xfId="118" xr:uid="{00000000-0005-0000-0000-0000BB000000}"/>
    <cellStyle name="Обычный 15 2 2 7 2" xfId="540" xr:uid="{00000000-0005-0000-0000-0000BC000000}"/>
    <cellStyle name="Обычный 15 2 2 8" xfId="119" xr:uid="{00000000-0005-0000-0000-0000BD000000}"/>
    <cellStyle name="Обычный 15 2 2 8 2" xfId="541" xr:uid="{00000000-0005-0000-0000-0000BE000000}"/>
    <cellStyle name="Обычный 15 2 2 9" xfId="524" xr:uid="{00000000-0005-0000-0000-0000BF000000}"/>
    <cellStyle name="Обычный 15 2 3" xfId="120" xr:uid="{00000000-0005-0000-0000-0000C0000000}"/>
    <cellStyle name="Обычный 15 2 3 2" xfId="121" xr:uid="{00000000-0005-0000-0000-0000C1000000}"/>
    <cellStyle name="Обычный 15 2 3 2 2" xfId="543" xr:uid="{00000000-0005-0000-0000-0000C2000000}"/>
    <cellStyle name="Обычный 15 2 3 3" xfId="122" xr:uid="{00000000-0005-0000-0000-0000C3000000}"/>
    <cellStyle name="Обычный 15 2 3 3 2" xfId="544" xr:uid="{00000000-0005-0000-0000-0000C4000000}"/>
    <cellStyle name="Обычный 15 2 3 4" xfId="123" xr:uid="{00000000-0005-0000-0000-0000C5000000}"/>
    <cellStyle name="Обычный 15 2 3 4 2" xfId="545" xr:uid="{00000000-0005-0000-0000-0000C6000000}"/>
    <cellStyle name="Обычный 15 2 3 5" xfId="124" xr:uid="{00000000-0005-0000-0000-0000C7000000}"/>
    <cellStyle name="Обычный 15 2 3 5 2" xfId="546" xr:uid="{00000000-0005-0000-0000-0000C8000000}"/>
    <cellStyle name="Обычный 15 2 3 6" xfId="125" xr:uid="{00000000-0005-0000-0000-0000C9000000}"/>
    <cellStyle name="Обычный 15 2 3 6 2" xfId="547" xr:uid="{00000000-0005-0000-0000-0000CA000000}"/>
    <cellStyle name="Обычный 15 2 3 7" xfId="542" xr:uid="{00000000-0005-0000-0000-0000CB000000}"/>
    <cellStyle name="Обычный 15 2 4" xfId="126" xr:uid="{00000000-0005-0000-0000-0000CC000000}"/>
    <cellStyle name="Обычный 15 2 4 2" xfId="127" xr:uid="{00000000-0005-0000-0000-0000CD000000}"/>
    <cellStyle name="Обычный 15 2 4 2 2" xfId="549" xr:uid="{00000000-0005-0000-0000-0000CE000000}"/>
    <cellStyle name="Обычный 15 2 4 3" xfId="128" xr:uid="{00000000-0005-0000-0000-0000CF000000}"/>
    <cellStyle name="Обычный 15 2 4 3 2" xfId="550" xr:uid="{00000000-0005-0000-0000-0000D0000000}"/>
    <cellStyle name="Обычный 15 2 4 4" xfId="129" xr:uid="{00000000-0005-0000-0000-0000D1000000}"/>
    <cellStyle name="Обычный 15 2 4 4 2" xfId="551" xr:uid="{00000000-0005-0000-0000-0000D2000000}"/>
    <cellStyle name="Обычный 15 2 4 5" xfId="130" xr:uid="{00000000-0005-0000-0000-0000D3000000}"/>
    <cellStyle name="Обычный 15 2 4 5 2" xfId="552" xr:uid="{00000000-0005-0000-0000-0000D4000000}"/>
    <cellStyle name="Обычный 15 2 4 6" xfId="131" xr:uid="{00000000-0005-0000-0000-0000D5000000}"/>
    <cellStyle name="Обычный 15 2 4 6 2" xfId="553" xr:uid="{00000000-0005-0000-0000-0000D6000000}"/>
    <cellStyle name="Обычный 15 2 4 7" xfId="548" xr:uid="{00000000-0005-0000-0000-0000D7000000}"/>
    <cellStyle name="Обычный 15 2 5" xfId="132" xr:uid="{00000000-0005-0000-0000-0000D8000000}"/>
    <cellStyle name="Обычный 15 2 5 2" xfId="554" xr:uid="{00000000-0005-0000-0000-0000D9000000}"/>
    <cellStyle name="Обычный 15 2 6" xfId="133" xr:uid="{00000000-0005-0000-0000-0000DA000000}"/>
    <cellStyle name="Обычный 15 2 6 2" xfId="555" xr:uid="{00000000-0005-0000-0000-0000DB000000}"/>
    <cellStyle name="Обычный 15 2 7" xfId="134" xr:uid="{00000000-0005-0000-0000-0000DC000000}"/>
    <cellStyle name="Обычный 15 2 7 2" xfId="556" xr:uid="{00000000-0005-0000-0000-0000DD000000}"/>
    <cellStyle name="Обычный 15 2 8" xfId="135" xr:uid="{00000000-0005-0000-0000-0000DE000000}"/>
    <cellStyle name="Обычный 15 2 8 2" xfId="557" xr:uid="{00000000-0005-0000-0000-0000DF000000}"/>
    <cellStyle name="Обычный 15 2 9" xfId="136" xr:uid="{00000000-0005-0000-0000-0000E0000000}"/>
    <cellStyle name="Обычный 15 2 9 2" xfId="558" xr:uid="{00000000-0005-0000-0000-0000E1000000}"/>
    <cellStyle name="Обычный 15 3" xfId="137" xr:uid="{00000000-0005-0000-0000-0000E2000000}"/>
    <cellStyle name="Обычный 15 3 2" xfId="138" xr:uid="{00000000-0005-0000-0000-0000E3000000}"/>
    <cellStyle name="Обычный 15 3 2 2" xfId="560" xr:uid="{00000000-0005-0000-0000-0000E4000000}"/>
    <cellStyle name="Обычный 15 3 3" xfId="139" xr:uid="{00000000-0005-0000-0000-0000E5000000}"/>
    <cellStyle name="Обычный 15 3 3 2" xfId="561" xr:uid="{00000000-0005-0000-0000-0000E6000000}"/>
    <cellStyle name="Обычный 15 3 4" xfId="140" xr:uid="{00000000-0005-0000-0000-0000E7000000}"/>
    <cellStyle name="Обычный 15 3 4 2" xfId="562" xr:uid="{00000000-0005-0000-0000-0000E8000000}"/>
    <cellStyle name="Обычный 15 3 5" xfId="141" xr:uid="{00000000-0005-0000-0000-0000E9000000}"/>
    <cellStyle name="Обычный 15 3 5 2" xfId="563" xr:uid="{00000000-0005-0000-0000-0000EA000000}"/>
    <cellStyle name="Обычный 15 3 6" xfId="142" xr:uid="{00000000-0005-0000-0000-0000EB000000}"/>
    <cellStyle name="Обычный 15 3 6 2" xfId="564" xr:uid="{00000000-0005-0000-0000-0000EC000000}"/>
    <cellStyle name="Обычный 15 3 7" xfId="559" xr:uid="{00000000-0005-0000-0000-0000ED000000}"/>
    <cellStyle name="Обычный 15 4" xfId="143" xr:uid="{00000000-0005-0000-0000-0000EE000000}"/>
    <cellStyle name="Обычный 15 4 2" xfId="144" xr:uid="{00000000-0005-0000-0000-0000EF000000}"/>
    <cellStyle name="Обычный 15 4 2 2" xfId="566" xr:uid="{00000000-0005-0000-0000-0000F0000000}"/>
    <cellStyle name="Обычный 15 4 3" xfId="145" xr:uid="{00000000-0005-0000-0000-0000F1000000}"/>
    <cellStyle name="Обычный 15 4 3 2" xfId="567" xr:uid="{00000000-0005-0000-0000-0000F2000000}"/>
    <cellStyle name="Обычный 15 4 4" xfId="146" xr:uid="{00000000-0005-0000-0000-0000F3000000}"/>
    <cellStyle name="Обычный 15 4 4 2" xfId="568" xr:uid="{00000000-0005-0000-0000-0000F4000000}"/>
    <cellStyle name="Обычный 15 4 5" xfId="147" xr:uid="{00000000-0005-0000-0000-0000F5000000}"/>
    <cellStyle name="Обычный 15 4 5 2" xfId="569" xr:uid="{00000000-0005-0000-0000-0000F6000000}"/>
    <cellStyle name="Обычный 15 4 6" xfId="148" xr:uid="{00000000-0005-0000-0000-0000F7000000}"/>
    <cellStyle name="Обычный 15 4 6 2" xfId="570" xr:uid="{00000000-0005-0000-0000-0000F8000000}"/>
    <cellStyle name="Обычный 15 4 7" xfId="565" xr:uid="{00000000-0005-0000-0000-0000F9000000}"/>
    <cellStyle name="Обычный 15 5" xfId="149" xr:uid="{00000000-0005-0000-0000-0000FA000000}"/>
    <cellStyle name="Обычный 15 5 2" xfId="150" xr:uid="{00000000-0005-0000-0000-0000FB000000}"/>
    <cellStyle name="Обычный 15 5 2 2" xfId="572" xr:uid="{00000000-0005-0000-0000-0000FC000000}"/>
    <cellStyle name="Обычный 15 5 3" xfId="151" xr:uid="{00000000-0005-0000-0000-0000FD000000}"/>
    <cellStyle name="Обычный 15 5 3 2" xfId="573" xr:uid="{00000000-0005-0000-0000-0000FE000000}"/>
    <cellStyle name="Обычный 15 5 4" xfId="571" xr:uid="{00000000-0005-0000-0000-0000FF000000}"/>
    <cellStyle name="Обычный 15 6" xfId="152" xr:uid="{00000000-0005-0000-0000-000000010000}"/>
    <cellStyle name="Обычный 15 6 2" xfId="574" xr:uid="{00000000-0005-0000-0000-000001010000}"/>
    <cellStyle name="Обычный 15 7" xfId="153" xr:uid="{00000000-0005-0000-0000-000002010000}"/>
    <cellStyle name="Обычный 15 7 2" xfId="575" xr:uid="{00000000-0005-0000-0000-000003010000}"/>
    <cellStyle name="Обычный 15 8" xfId="154" xr:uid="{00000000-0005-0000-0000-000004010000}"/>
    <cellStyle name="Обычный 15 8 2" xfId="576" xr:uid="{00000000-0005-0000-0000-000005010000}"/>
    <cellStyle name="Обычный 15 9" xfId="155" xr:uid="{00000000-0005-0000-0000-000006010000}"/>
    <cellStyle name="Обычный 15 9 2" xfId="577" xr:uid="{00000000-0005-0000-0000-000007010000}"/>
    <cellStyle name="Обычный 16" xfId="156" xr:uid="{00000000-0005-0000-0000-000008010000}"/>
    <cellStyle name="Обычный 17" xfId="157" xr:uid="{00000000-0005-0000-0000-000009010000}"/>
    <cellStyle name="Обычный 17 2" xfId="158" xr:uid="{00000000-0005-0000-0000-00000A010000}"/>
    <cellStyle name="Обычный 17 3" xfId="159" xr:uid="{00000000-0005-0000-0000-00000B010000}"/>
    <cellStyle name="Обычный 17 3 2" xfId="160" xr:uid="{00000000-0005-0000-0000-00000C010000}"/>
    <cellStyle name="Обычный 17 3 2 2" xfId="580" xr:uid="{00000000-0005-0000-0000-00000D010000}"/>
    <cellStyle name="Обычный 17 3 3" xfId="161" xr:uid="{00000000-0005-0000-0000-00000E010000}"/>
    <cellStyle name="Обычный 17 3 3 2" xfId="581" xr:uid="{00000000-0005-0000-0000-00000F010000}"/>
    <cellStyle name="Обычный 17 3 4" xfId="579" xr:uid="{00000000-0005-0000-0000-000010010000}"/>
    <cellStyle name="Обычный 17 4" xfId="162" xr:uid="{00000000-0005-0000-0000-000011010000}"/>
    <cellStyle name="Обычный 17 4 2" xfId="582" xr:uid="{00000000-0005-0000-0000-000012010000}"/>
    <cellStyle name="Обычный 17 5" xfId="163" xr:uid="{00000000-0005-0000-0000-000013010000}"/>
    <cellStyle name="Обычный 17 5 2" xfId="583" xr:uid="{00000000-0005-0000-0000-000014010000}"/>
    <cellStyle name="Обычный 17 6" xfId="164" xr:uid="{00000000-0005-0000-0000-000015010000}"/>
    <cellStyle name="Обычный 17 6 2" xfId="584" xr:uid="{00000000-0005-0000-0000-000016010000}"/>
    <cellStyle name="Обычный 17 7" xfId="165" xr:uid="{00000000-0005-0000-0000-000017010000}"/>
    <cellStyle name="Обычный 17 7 2" xfId="585" xr:uid="{00000000-0005-0000-0000-000018010000}"/>
    <cellStyle name="Обычный 17 8" xfId="578" xr:uid="{00000000-0005-0000-0000-000019010000}"/>
    <cellStyle name="Обычный 18" xfId="166" xr:uid="{00000000-0005-0000-0000-00001A010000}"/>
    <cellStyle name="Обычный 18 2" xfId="167" xr:uid="{00000000-0005-0000-0000-00001B010000}"/>
    <cellStyle name="Обычный 18 2 2" xfId="587" xr:uid="{00000000-0005-0000-0000-00001C010000}"/>
    <cellStyle name="Обычный 18 3" xfId="168" xr:uid="{00000000-0005-0000-0000-00001D010000}"/>
    <cellStyle name="Обычный 18 3 2" xfId="588" xr:uid="{00000000-0005-0000-0000-00001E010000}"/>
    <cellStyle name="Обычный 18 4" xfId="169" xr:uid="{00000000-0005-0000-0000-00001F010000}"/>
    <cellStyle name="Обычный 18 4 2" xfId="589" xr:uid="{00000000-0005-0000-0000-000020010000}"/>
    <cellStyle name="Обычный 18 5" xfId="170" xr:uid="{00000000-0005-0000-0000-000021010000}"/>
    <cellStyle name="Обычный 18 5 2" xfId="590" xr:uid="{00000000-0005-0000-0000-000022010000}"/>
    <cellStyle name="Обычный 18 6" xfId="171" xr:uid="{00000000-0005-0000-0000-000023010000}"/>
    <cellStyle name="Обычный 18 6 2" xfId="591" xr:uid="{00000000-0005-0000-0000-000024010000}"/>
    <cellStyle name="Обычный 18 7" xfId="586" xr:uid="{00000000-0005-0000-0000-000025010000}"/>
    <cellStyle name="Обычный 19" xfId="172" xr:uid="{00000000-0005-0000-0000-000026010000}"/>
    <cellStyle name="Обычный 19 2" xfId="173" xr:uid="{00000000-0005-0000-0000-000027010000}"/>
    <cellStyle name="Обычный 19 2 2" xfId="593" xr:uid="{00000000-0005-0000-0000-000028010000}"/>
    <cellStyle name="Обычный 19 3" xfId="174" xr:uid="{00000000-0005-0000-0000-000029010000}"/>
    <cellStyle name="Обычный 19 3 2" xfId="594" xr:uid="{00000000-0005-0000-0000-00002A010000}"/>
    <cellStyle name="Обычный 19 4" xfId="175" xr:uid="{00000000-0005-0000-0000-00002B010000}"/>
    <cellStyle name="Обычный 19 4 2" xfId="595" xr:uid="{00000000-0005-0000-0000-00002C010000}"/>
    <cellStyle name="Обычный 19 5" xfId="176" xr:uid="{00000000-0005-0000-0000-00002D010000}"/>
    <cellStyle name="Обычный 19 5 2" xfId="596" xr:uid="{00000000-0005-0000-0000-00002E010000}"/>
    <cellStyle name="Обычный 19 6" xfId="177" xr:uid="{00000000-0005-0000-0000-00002F010000}"/>
    <cellStyle name="Обычный 19 6 2" xfId="597" xr:uid="{00000000-0005-0000-0000-000030010000}"/>
    <cellStyle name="Обычный 19 7" xfId="592" xr:uid="{00000000-0005-0000-0000-000031010000}"/>
    <cellStyle name="Обычный 2" xfId="178" xr:uid="{00000000-0005-0000-0000-000032010000}"/>
    <cellStyle name="Обычный 2 2" xfId="2" xr:uid="{00000000-0005-0000-0000-000033010000}"/>
    <cellStyle name="Обычный 2 2 2" xfId="179" xr:uid="{00000000-0005-0000-0000-000034010000}"/>
    <cellStyle name="Обычный 2 2 2 2" xfId="180" xr:uid="{00000000-0005-0000-0000-000035010000}"/>
    <cellStyle name="Обычный 2 2 3" xfId="181" xr:uid="{00000000-0005-0000-0000-000036010000}"/>
    <cellStyle name="Обычный 2 3" xfId="182" xr:uid="{00000000-0005-0000-0000-000037010000}"/>
    <cellStyle name="Обычный 2 3 2" xfId="183" xr:uid="{00000000-0005-0000-0000-000038010000}"/>
    <cellStyle name="Обычный 2 3 3" xfId="184" xr:uid="{00000000-0005-0000-0000-000039010000}"/>
    <cellStyle name="Обычный 2 3 4" xfId="185" xr:uid="{00000000-0005-0000-0000-00003A010000}"/>
    <cellStyle name="Обычный 2 3 4 2" xfId="186" xr:uid="{00000000-0005-0000-0000-00003B010000}"/>
    <cellStyle name="Обычный 2 3 4 2 2" xfId="187" xr:uid="{00000000-0005-0000-0000-00003C010000}"/>
    <cellStyle name="Обычный 2 3 4 2 2 2" xfId="600" xr:uid="{00000000-0005-0000-0000-00003D010000}"/>
    <cellStyle name="Обычный 2 3 4 2 3" xfId="188" xr:uid="{00000000-0005-0000-0000-00003E010000}"/>
    <cellStyle name="Обычный 2 3 4 2 3 2" xfId="601" xr:uid="{00000000-0005-0000-0000-00003F010000}"/>
    <cellStyle name="Обычный 2 3 4 2 4" xfId="599" xr:uid="{00000000-0005-0000-0000-000040010000}"/>
    <cellStyle name="Обычный 2 3 4 3" xfId="189" xr:uid="{00000000-0005-0000-0000-000041010000}"/>
    <cellStyle name="Обычный 2 3 4 3 2" xfId="602" xr:uid="{00000000-0005-0000-0000-000042010000}"/>
    <cellStyle name="Обычный 2 3 4 4" xfId="190" xr:uid="{00000000-0005-0000-0000-000043010000}"/>
    <cellStyle name="Обычный 2 3 4 4 2" xfId="603" xr:uid="{00000000-0005-0000-0000-000044010000}"/>
    <cellStyle name="Обычный 2 3 4 5" xfId="191" xr:uid="{00000000-0005-0000-0000-000045010000}"/>
    <cellStyle name="Обычный 2 3 4 5 2" xfId="604" xr:uid="{00000000-0005-0000-0000-000046010000}"/>
    <cellStyle name="Обычный 2 3 4 6" xfId="192" xr:uid="{00000000-0005-0000-0000-000047010000}"/>
    <cellStyle name="Обычный 2 3 4 6 2" xfId="605" xr:uid="{00000000-0005-0000-0000-000048010000}"/>
    <cellStyle name="Обычный 2 3 4 7" xfId="598" xr:uid="{00000000-0005-0000-0000-000049010000}"/>
    <cellStyle name="Обычный 2 4" xfId="193" xr:uid="{00000000-0005-0000-0000-00004A010000}"/>
    <cellStyle name="Обычный 2 5" xfId="194" xr:uid="{00000000-0005-0000-0000-00004B010000}"/>
    <cellStyle name="Обычный 2 6" xfId="195" xr:uid="{00000000-0005-0000-0000-00004C010000}"/>
    <cellStyle name="Обычный 2 6 2" xfId="196" xr:uid="{00000000-0005-0000-0000-00004D010000}"/>
    <cellStyle name="Обычный 2 6 2 2" xfId="607" xr:uid="{00000000-0005-0000-0000-00004E010000}"/>
    <cellStyle name="Обычный 2 6 3" xfId="197" xr:uid="{00000000-0005-0000-0000-00004F010000}"/>
    <cellStyle name="Обычный 2 6 3 2" xfId="608" xr:uid="{00000000-0005-0000-0000-000050010000}"/>
    <cellStyle name="Обычный 2 6 4" xfId="198" xr:uid="{00000000-0005-0000-0000-000051010000}"/>
    <cellStyle name="Обычный 2 6 4 2" xfId="609" xr:uid="{00000000-0005-0000-0000-000052010000}"/>
    <cellStyle name="Обычный 2 6 5" xfId="199" xr:uid="{00000000-0005-0000-0000-000053010000}"/>
    <cellStyle name="Обычный 2 6 5 2" xfId="610" xr:uid="{00000000-0005-0000-0000-000054010000}"/>
    <cellStyle name="Обычный 2 6 6" xfId="200" xr:uid="{00000000-0005-0000-0000-000055010000}"/>
    <cellStyle name="Обычный 2 6 6 2" xfId="611" xr:uid="{00000000-0005-0000-0000-000056010000}"/>
    <cellStyle name="Обычный 2 6 7" xfId="606" xr:uid="{00000000-0005-0000-0000-000057010000}"/>
    <cellStyle name="Обычный 2_Xl0000356" xfId="201" xr:uid="{00000000-0005-0000-0000-000058010000}"/>
    <cellStyle name="Обычный 20" xfId="202" xr:uid="{00000000-0005-0000-0000-000059010000}"/>
    <cellStyle name="Обычный 20 2" xfId="203" xr:uid="{00000000-0005-0000-0000-00005A010000}"/>
    <cellStyle name="Обычный 20 2 2" xfId="613" xr:uid="{00000000-0005-0000-0000-00005B010000}"/>
    <cellStyle name="Обычный 20 3" xfId="204" xr:uid="{00000000-0005-0000-0000-00005C010000}"/>
    <cellStyle name="Обычный 20 3 2" xfId="614" xr:uid="{00000000-0005-0000-0000-00005D010000}"/>
    <cellStyle name="Обычный 20 4" xfId="205" xr:uid="{00000000-0005-0000-0000-00005E010000}"/>
    <cellStyle name="Обычный 20 4 2" xfId="615" xr:uid="{00000000-0005-0000-0000-00005F010000}"/>
    <cellStyle name="Обычный 20 5" xfId="206" xr:uid="{00000000-0005-0000-0000-000060010000}"/>
    <cellStyle name="Обычный 20 5 2" xfId="616" xr:uid="{00000000-0005-0000-0000-000061010000}"/>
    <cellStyle name="Обычный 20 6" xfId="207" xr:uid="{00000000-0005-0000-0000-000062010000}"/>
    <cellStyle name="Обычный 20 6 2" xfId="617" xr:uid="{00000000-0005-0000-0000-000063010000}"/>
    <cellStyle name="Обычный 20 7" xfId="612" xr:uid="{00000000-0005-0000-0000-000064010000}"/>
    <cellStyle name="Обычный 21" xfId="208" xr:uid="{00000000-0005-0000-0000-000065010000}"/>
    <cellStyle name="Обычный 22" xfId="209" xr:uid="{00000000-0005-0000-0000-000066010000}"/>
    <cellStyle name="Обычный 23" xfId="210" xr:uid="{00000000-0005-0000-0000-000067010000}"/>
    <cellStyle name="Обычный 24" xfId="211" xr:uid="{00000000-0005-0000-0000-000068010000}"/>
    <cellStyle name="Обычный 24 2" xfId="212" xr:uid="{00000000-0005-0000-0000-000069010000}"/>
    <cellStyle name="Обычный 24 2 2" xfId="619" xr:uid="{00000000-0005-0000-0000-00006A010000}"/>
    <cellStyle name="Обычный 24 3" xfId="213" xr:uid="{00000000-0005-0000-0000-00006B010000}"/>
    <cellStyle name="Обычный 24 3 2" xfId="620" xr:uid="{00000000-0005-0000-0000-00006C010000}"/>
    <cellStyle name="Обычный 24 4" xfId="214" xr:uid="{00000000-0005-0000-0000-00006D010000}"/>
    <cellStyle name="Обычный 24 4 2" xfId="621" xr:uid="{00000000-0005-0000-0000-00006E010000}"/>
    <cellStyle name="Обычный 24 5" xfId="215" xr:uid="{00000000-0005-0000-0000-00006F010000}"/>
    <cellStyle name="Обычный 24 5 2" xfId="622" xr:uid="{00000000-0005-0000-0000-000070010000}"/>
    <cellStyle name="Обычный 24 6" xfId="216" xr:uid="{00000000-0005-0000-0000-000071010000}"/>
    <cellStyle name="Обычный 24 6 2" xfId="623" xr:uid="{00000000-0005-0000-0000-000072010000}"/>
    <cellStyle name="Обычный 24 7" xfId="618" xr:uid="{00000000-0005-0000-0000-000073010000}"/>
    <cellStyle name="Обычный 25" xfId="217" xr:uid="{00000000-0005-0000-0000-000074010000}"/>
    <cellStyle name="Обычный 25 2" xfId="218" xr:uid="{00000000-0005-0000-0000-000075010000}"/>
    <cellStyle name="Обычный 25 2 2" xfId="625" xr:uid="{00000000-0005-0000-0000-000076010000}"/>
    <cellStyle name="Обычный 25 3" xfId="219" xr:uid="{00000000-0005-0000-0000-000077010000}"/>
    <cellStyle name="Обычный 25 3 2" xfId="626" xr:uid="{00000000-0005-0000-0000-000078010000}"/>
    <cellStyle name="Обычный 25 4" xfId="220" xr:uid="{00000000-0005-0000-0000-000079010000}"/>
    <cellStyle name="Обычный 25 4 2" xfId="627" xr:uid="{00000000-0005-0000-0000-00007A010000}"/>
    <cellStyle name="Обычный 25 5" xfId="221" xr:uid="{00000000-0005-0000-0000-00007B010000}"/>
    <cellStyle name="Обычный 25 5 2" xfId="628" xr:uid="{00000000-0005-0000-0000-00007C010000}"/>
    <cellStyle name="Обычный 25 6" xfId="222" xr:uid="{00000000-0005-0000-0000-00007D010000}"/>
    <cellStyle name="Обычный 25 6 2" xfId="629" xr:uid="{00000000-0005-0000-0000-00007E010000}"/>
    <cellStyle name="Обычный 25 7" xfId="624" xr:uid="{00000000-0005-0000-0000-00007F010000}"/>
    <cellStyle name="Обычный 26" xfId="223" xr:uid="{00000000-0005-0000-0000-000080010000}"/>
    <cellStyle name="Обычный 26 2" xfId="224" xr:uid="{00000000-0005-0000-0000-000081010000}"/>
    <cellStyle name="Обычный 26 2 2" xfId="631" xr:uid="{00000000-0005-0000-0000-000082010000}"/>
    <cellStyle name="Обычный 26 3" xfId="225" xr:uid="{00000000-0005-0000-0000-000083010000}"/>
    <cellStyle name="Обычный 26 3 2" xfId="632" xr:uid="{00000000-0005-0000-0000-000084010000}"/>
    <cellStyle name="Обычный 26 4" xfId="226" xr:uid="{00000000-0005-0000-0000-000085010000}"/>
    <cellStyle name="Обычный 26 4 2" xfId="633" xr:uid="{00000000-0005-0000-0000-000086010000}"/>
    <cellStyle name="Обычный 26 5" xfId="227" xr:uid="{00000000-0005-0000-0000-000087010000}"/>
    <cellStyle name="Обычный 26 5 2" xfId="634" xr:uid="{00000000-0005-0000-0000-000088010000}"/>
    <cellStyle name="Обычный 26 6" xfId="228" xr:uid="{00000000-0005-0000-0000-000089010000}"/>
    <cellStyle name="Обычный 26 6 2" xfId="635" xr:uid="{00000000-0005-0000-0000-00008A010000}"/>
    <cellStyle name="Обычный 26 7" xfId="630" xr:uid="{00000000-0005-0000-0000-00008B010000}"/>
    <cellStyle name="Обычный 27" xfId="229" xr:uid="{00000000-0005-0000-0000-00008C010000}"/>
    <cellStyle name="Обычный 27 2" xfId="230" xr:uid="{00000000-0005-0000-0000-00008D010000}"/>
    <cellStyle name="Обычный 27 2 2" xfId="637" xr:uid="{00000000-0005-0000-0000-00008E010000}"/>
    <cellStyle name="Обычный 27 3" xfId="231" xr:uid="{00000000-0005-0000-0000-00008F010000}"/>
    <cellStyle name="Обычный 27 3 2" xfId="638" xr:uid="{00000000-0005-0000-0000-000090010000}"/>
    <cellStyle name="Обычный 27 4" xfId="232" xr:uid="{00000000-0005-0000-0000-000091010000}"/>
    <cellStyle name="Обычный 27 4 2" xfId="639" xr:uid="{00000000-0005-0000-0000-000092010000}"/>
    <cellStyle name="Обычный 27 5" xfId="233" xr:uid="{00000000-0005-0000-0000-000093010000}"/>
    <cellStyle name="Обычный 27 5 2" xfId="640" xr:uid="{00000000-0005-0000-0000-000094010000}"/>
    <cellStyle name="Обычный 27 6" xfId="234" xr:uid="{00000000-0005-0000-0000-000095010000}"/>
    <cellStyle name="Обычный 27 6 2" xfId="641" xr:uid="{00000000-0005-0000-0000-000096010000}"/>
    <cellStyle name="Обычный 27 7" xfId="636" xr:uid="{00000000-0005-0000-0000-000097010000}"/>
    <cellStyle name="Обычный 28" xfId="235" xr:uid="{00000000-0005-0000-0000-000098010000}"/>
    <cellStyle name="Обычный 28 2" xfId="236" xr:uid="{00000000-0005-0000-0000-000099010000}"/>
    <cellStyle name="Обычный 28 2 2" xfId="643" xr:uid="{00000000-0005-0000-0000-00009A010000}"/>
    <cellStyle name="Обычный 28 3" xfId="237" xr:uid="{00000000-0005-0000-0000-00009B010000}"/>
    <cellStyle name="Обычный 28 3 2" xfId="644" xr:uid="{00000000-0005-0000-0000-00009C010000}"/>
    <cellStyle name="Обычный 28 4" xfId="238" xr:uid="{00000000-0005-0000-0000-00009D010000}"/>
    <cellStyle name="Обычный 28 4 2" xfId="645" xr:uid="{00000000-0005-0000-0000-00009E010000}"/>
    <cellStyle name="Обычный 28 5" xfId="239" xr:uid="{00000000-0005-0000-0000-00009F010000}"/>
    <cellStyle name="Обычный 28 5 2" xfId="646" xr:uid="{00000000-0005-0000-0000-0000A0010000}"/>
    <cellStyle name="Обычный 28 6" xfId="240" xr:uid="{00000000-0005-0000-0000-0000A1010000}"/>
    <cellStyle name="Обычный 28 6 2" xfId="647" xr:uid="{00000000-0005-0000-0000-0000A2010000}"/>
    <cellStyle name="Обычный 28 7" xfId="642" xr:uid="{00000000-0005-0000-0000-0000A3010000}"/>
    <cellStyle name="Обычный 29" xfId="241" xr:uid="{00000000-0005-0000-0000-0000A4010000}"/>
    <cellStyle name="Обычный 29 2" xfId="242" xr:uid="{00000000-0005-0000-0000-0000A5010000}"/>
    <cellStyle name="Обычный 29 2 2" xfId="243" xr:uid="{00000000-0005-0000-0000-0000A6010000}"/>
    <cellStyle name="Обычный 29 2 2 2" xfId="244" xr:uid="{00000000-0005-0000-0000-0000A7010000}"/>
    <cellStyle name="Обычный 29 2 2 2 2" xfId="651" xr:uid="{00000000-0005-0000-0000-0000A8010000}"/>
    <cellStyle name="Обычный 29 2 2 3" xfId="245" xr:uid="{00000000-0005-0000-0000-0000A9010000}"/>
    <cellStyle name="Обычный 29 2 2 3 2" xfId="652" xr:uid="{00000000-0005-0000-0000-0000AA010000}"/>
    <cellStyle name="Обычный 29 2 2 4" xfId="650" xr:uid="{00000000-0005-0000-0000-0000AB010000}"/>
    <cellStyle name="Обычный 29 2 3" xfId="246" xr:uid="{00000000-0005-0000-0000-0000AC010000}"/>
    <cellStyle name="Обычный 29 2 3 2" xfId="653" xr:uid="{00000000-0005-0000-0000-0000AD010000}"/>
    <cellStyle name="Обычный 29 2 4" xfId="247" xr:uid="{00000000-0005-0000-0000-0000AE010000}"/>
    <cellStyle name="Обычный 29 2 4 2" xfId="654" xr:uid="{00000000-0005-0000-0000-0000AF010000}"/>
    <cellStyle name="Обычный 29 2 5" xfId="248" xr:uid="{00000000-0005-0000-0000-0000B0010000}"/>
    <cellStyle name="Обычный 29 2 5 2" xfId="655" xr:uid="{00000000-0005-0000-0000-0000B1010000}"/>
    <cellStyle name="Обычный 29 2 6" xfId="249" xr:uid="{00000000-0005-0000-0000-0000B2010000}"/>
    <cellStyle name="Обычный 29 2 6 2" xfId="656" xr:uid="{00000000-0005-0000-0000-0000B3010000}"/>
    <cellStyle name="Обычный 29 2 7" xfId="649" xr:uid="{00000000-0005-0000-0000-0000B4010000}"/>
    <cellStyle name="Обычный 29 3" xfId="250" xr:uid="{00000000-0005-0000-0000-0000B5010000}"/>
    <cellStyle name="Обычный 29 3 2" xfId="657" xr:uid="{00000000-0005-0000-0000-0000B6010000}"/>
    <cellStyle name="Обычный 29 4" xfId="251" xr:uid="{00000000-0005-0000-0000-0000B7010000}"/>
    <cellStyle name="Обычный 29 4 2" xfId="658" xr:uid="{00000000-0005-0000-0000-0000B8010000}"/>
    <cellStyle name="Обычный 29 5" xfId="252" xr:uid="{00000000-0005-0000-0000-0000B9010000}"/>
    <cellStyle name="Обычный 29 5 2" xfId="659" xr:uid="{00000000-0005-0000-0000-0000BA010000}"/>
    <cellStyle name="Обычный 29 6" xfId="253" xr:uid="{00000000-0005-0000-0000-0000BB010000}"/>
    <cellStyle name="Обычный 29 6 2" xfId="660" xr:uid="{00000000-0005-0000-0000-0000BC010000}"/>
    <cellStyle name="Обычный 29 7" xfId="254" xr:uid="{00000000-0005-0000-0000-0000BD010000}"/>
    <cellStyle name="Обычный 29 7 2" xfId="661" xr:uid="{00000000-0005-0000-0000-0000BE010000}"/>
    <cellStyle name="Обычный 29 8" xfId="648" xr:uid="{00000000-0005-0000-0000-0000BF010000}"/>
    <cellStyle name="Обычный 3" xfId="255" xr:uid="{00000000-0005-0000-0000-0000C0010000}"/>
    <cellStyle name="Обычный 3 10" xfId="256" xr:uid="{00000000-0005-0000-0000-0000C1010000}"/>
    <cellStyle name="Обычный 3 10 2" xfId="663" xr:uid="{00000000-0005-0000-0000-0000C2010000}"/>
    <cellStyle name="Обычный 3 11" xfId="257" xr:uid="{00000000-0005-0000-0000-0000C3010000}"/>
    <cellStyle name="Обычный 3 11 2" xfId="664" xr:uid="{00000000-0005-0000-0000-0000C4010000}"/>
    <cellStyle name="Обычный 3 12" xfId="258" xr:uid="{00000000-0005-0000-0000-0000C5010000}"/>
    <cellStyle name="Обычный 3 12 2" xfId="665" xr:uid="{00000000-0005-0000-0000-0000C6010000}"/>
    <cellStyle name="Обычный 3 13" xfId="259" xr:uid="{00000000-0005-0000-0000-0000C7010000}"/>
    <cellStyle name="Обычный 3 13 2" xfId="666" xr:uid="{00000000-0005-0000-0000-0000C8010000}"/>
    <cellStyle name="Обычный 3 14" xfId="662" xr:uid="{00000000-0005-0000-0000-0000C9010000}"/>
    <cellStyle name="Обычный 3 2" xfId="260" xr:uid="{00000000-0005-0000-0000-0000CA010000}"/>
    <cellStyle name="Обычный 3 2 2" xfId="261" xr:uid="{00000000-0005-0000-0000-0000CB010000}"/>
    <cellStyle name="Обычный 3 2 2 2" xfId="262" xr:uid="{00000000-0005-0000-0000-0000CC010000}"/>
    <cellStyle name="Обычный 3 2 2 2 2" xfId="668" xr:uid="{00000000-0005-0000-0000-0000CD010000}"/>
    <cellStyle name="Обычный 3 2 2 3" xfId="263" xr:uid="{00000000-0005-0000-0000-0000CE010000}"/>
    <cellStyle name="Обычный 3 2 2 3 2" xfId="669" xr:uid="{00000000-0005-0000-0000-0000CF010000}"/>
    <cellStyle name="Обычный 3 2 2 4" xfId="264" xr:uid="{00000000-0005-0000-0000-0000D0010000}"/>
    <cellStyle name="Обычный 3 2 2 4 2" xfId="670" xr:uid="{00000000-0005-0000-0000-0000D1010000}"/>
    <cellStyle name="Обычный 3 2 2 5" xfId="265" xr:uid="{00000000-0005-0000-0000-0000D2010000}"/>
    <cellStyle name="Обычный 3 2 2 5 2" xfId="671" xr:uid="{00000000-0005-0000-0000-0000D3010000}"/>
    <cellStyle name="Обычный 3 2 2 6" xfId="266" xr:uid="{00000000-0005-0000-0000-0000D4010000}"/>
    <cellStyle name="Обычный 3 2 2 6 2" xfId="672" xr:uid="{00000000-0005-0000-0000-0000D5010000}"/>
    <cellStyle name="Обычный 3 2 2 7" xfId="667" xr:uid="{00000000-0005-0000-0000-0000D6010000}"/>
    <cellStyle name="Обычный 3 3" xfId="267" xr:uid="{00000000-0005-0000-0000-0000D7010000}"/>
    <cellStyle name="Обычный 3 3 2" xfId="268" xr:uid="{00000000-0005-0000-0000-0000D8010000}"/>
    <cellStyle name="Обычный 3 4" xfId="269" xr:uid="{00000000-0005-0000-0000-0000D9010000}"/>
    <cellStyle name="Обычный 3 5" xfId="270" xr:uid="{00000000-0005-0000-0000-0000DA010000}"/>
    <cellStyle name="Обычный 3 5 2" xfId="271" xr:uid="{00000000-0005-0000-0000-0000DB010000}"/>
    <cellStyle name="Обычный 3 5 2 2" xfId="272" xr:uid="{00000000-0005-0000-0000-0000DC010000}"/>
    <cellStyle name="Обычный 3 5 2 2 2" xfId="675" xr:uid="{00000000-0005-0000-0000-0000DD010000}"/>
    <cellStyle name="Обычный 3 5 2 3" xfId="273" xr:uid="{00000000-0005-0000-0000-0000DE010000}"/>
    <cellStyle name="Обычный 3 5 2 3 2" xfId="676" xr:uid="{00000000-0005-0000-0000-0000DF010000}"/>
    <cellStyle name="Обычный 3 5 2 4" xfId="274" xr:uid="{00000000-0005-0000-0000-0000E0010000}"/>
    <cellStyle name="Обычный 3 5 2 4 2" xfId="677" xr:uid="{00000000-0005-0000-0000-0000E1010000}"/>
    <cellStyle name="Обычный 3 5 2 5" xfId="275" xr:uid="{00000000-0005-0000-0000-0000E2010000}"/>
    <cellStyle name="Обычный 3 5 2 5 2" xfId="678" xr:uid="{00000000-0005-0000-0000-0000E3010000}"/>
    <cellStyle name="Обычный 3 5 2 6" xfId="276" xr:uid="{00000000-0005-0000-0000-0000E4010000}"/>
    <cellStyle name="Обычный 3 5 2 6 2" xfId="679" xr:uid="{00000000-0005-0000-0000-0000E5010000}"/>
    <cellStyle name="Обычный 3 5 2 7" xfId="674" xr:uid="{00000000-0005-0000-0000-0000E6010000}"/>
    <cellStyle name="Обычный 3 5 3" xfId="277" xr:uid="{00000000-0005-0000-0000-0000E7010000}"/>
    <cellStyle name="Обычный 3 5 3 2" xfId="278" xr:uid="{00000000-0005-0000-0000-0000E8010000}"/>
    <cellStyle name="Обычный 3 5 3 2 2" xfId="681" xr:uid="{00000000-0005-0000-0000-0000E9010000}"/>
    <cellStyle name="Обычный 3 5 3 3" xfId="279" xr:uid="{00000000-0005-0000-0000-0000EA010000}"/>
    <cellStyle name="Обычный 3 5 3 3 2" xfId="682" xr:uid="{00000000-0005-0000-0000-0000EB010000}"/>
    <cellStyle name="Обычный 3 5 3 4" xfId="280" xr:uid="{00000000-0005-0000-0000-0000EC010000}"/>
    <cellStyle name="Обычный 3 5 3 4 2" xfId="683" xr:uid="{00000000-0005-0000-0000-0000ED010000}"/>
    <cellStyle name="Обычный 3 5 3 5" xfId="281" xr:uid="{00000000-0005-0000-0000-0000EE010000}"/>
    <cellStyle name="Обычный 3 5 3 5 2" xfId="684" xr:uid="{00000000-0005-0000-0000-0000EF010000}"/>
    <cellStyle name="Обычный 3 5 3 6" xfId="282" xr:uid="{00000000-0005-0000-0000-0000F0010000}"/>
    <cellStyle name="Обычный 3 5 3 6 2" xfId="685" xr:uid="{00000000-0005-0000-0000-0000F1010000}"/>
    <cellStyle name="Обычный 3 5 3 7" xfId="680" xr:uid="{00000000-0005-0000-0000-0000F2010000}"/>
    <cellStyle name="Обычный 3 5 4" xfId="283" xr:uid="{00000000-0005-0000-0000-0000F3010000}"/>
    <cellStyle name="Обычный 3 5 4 2" xfId="686" xr:uid="{00000000-0005-0000-0000-0000F4010000}"/>
    <cellStyle name="Обычный 3 5 5" xfId="284" xr:uid="{00000000-0005-0000-0000-0000F5010000}"/>
    <cellStyle name="Обычный 3 5 5 2" xfId="687" xr:uid="{00000000-0005-0000-0000-0000F6010000}"/>
    <cellStyle name="Обычный 3 5 6" xfId="285" xr:uid="{00000000-0005-0000-0000-0000F7010000}"/>
    <cellStyle name="Обычный 3 5 6 2" xfId="688" xr:uid="{00000000-0005-0000-0000-0000F8010000}"/>
    <cellStyle name="Обычный 3 5 7" xfId="286" xr:uid="{00000000-0005-0000-0000-0000F9010000}"/>
    <cellStyle name="Обычный 3 5 7 2" xfId="689" xr:uid="{00000000-0005-0000-0000-0000FA010000}"/>
    <cellStyle name="Обычный 3 5 8" xfId="287" xr:uid="{00000000-0005-0000-0000-0000FB010000}"/>
    <cellStyle name="Обычный 3 5 8 2" xfId="690" xr:uid="{00000000-0005-0000-0000-0000FC010000}"/>
    <cellStyle name="Обычный 3 5 9" xfId="673" xr:uid="{00000000-0005-0000-0000-0000FD010000}"/>
    <cellStyle name="Обычный 3 6" xfId="288" xr:uid="{00000000-0005-0000-0000-0000FE010000}"/>
    <cellStyle name="Обычный 3 6 2" xfId="289" xr:uid="{00000000-0005-0000-0000-0000FF010000}"/>
    <cellStyle name="Обычный 3 6 2 2" xfId="692" xr:uid="{00000000-0005-0000-0000-000000020000}"/>
    <cellStyle name="Обычный 3 6 3" xfId="290" xr:uid="{00000000-0005-0000-0000-000001020000}"/>
    <cellStyle name="Обычный 3 6 3 2" xfId="693" xr:uid="{00000000-0005-0000-0000-000002020000}"/>
    <cellStyle name="Обычный 3 6 4" xfId="291" xr:uid="{00000000-0005-0000-0000-000003020000}"/>
    <cellStyle name="Обычный 3 6 4 2" xfId="694" xr:uid="{00000000-0005-0000-0000-000004020000}"/>
    <cellStyle name="Обычный 3 6 5" xfId="292" xr:uid="{00000000-0005-0000-0000-000005020000}"/>
    <cellStyle name="Обычный 3 6 5 2" xfId="695" xr:uid="{00000000-0005-0000-0000-000006020000}"/>
    <cellStyle name="Обычный 3 6 6" xfId="293" xr:uid="{00000000-0005-0000-0000-000007020000}"/>
    <cellStyle name="Обычный 3 6 6 2" xfId="696" xr:uid="{00000000-0005-0000-0000-000008020000}"/>
    <cellStyle name="Обычный 3 6 7" xfId="691" xr:uid="{00000000-0005-0000-0000-000009020000}"/>
    <cellStyle name="Обычный 3 7" xfId="294" xr:uid="{00000000-0005-0000-0000-00000A020000}"/>
    <cellStyle name="Обычный 3 8" xfId="295" xr:uid="{00000000-0005-0000-0000-00000B020000}"/>
    <cellStyle name="Обычный 3 8 2" xfId="296" xr:uid="{00000000-0005-0000-0000-00000C020000}"/>
    <cellStyle name="Обычный 3 8 2 2" xfId="698" xr:uid="{00000000-0005-0000-0000-00000D020000}"/>
    <cellStyle name="Обычный 3 8 3" xfId="297" xr:uid="{00000000-0005-0000-0000-00000E020000}"/>
    <cellStyle name="Обычный 3 8 3 2" xfId="699" xr:uid="{00000000-0005-0000-0000-00000F020000}"/>
    <cellStyle name="Обычный 3 8 4" xfId="298" xr:uid="{00000000-0005-0000-0000-000010020000}"/>
    <cellStyle name="Обычный 3 8 4 2" xfId="700" xr:uid="{00000000-0005-0000-0000-000011020000}"/>
    <cellStyle name="Обычный 3 8 5" xfId="299" xr:uid="{00000000-0005-0000-0000-000012020000}"/>
    <cellStyle name="Обычный 3 8 5 2" xfId="701" xr:uid="{00000000-0005-0000-0000-000013020000}"/>
    <cellStyle name="Обычный 3 8 6" xfId="300" xr:uid="{00000000-0005-0000-0000-000014020000}"/>
    <cellStyle name="Обычный 3 8 6 2" xfId="702" xr:uid="{00000000-0005-0000-0000-000015020000}"/>
    <cellStyle name="Обычный 3 8 7" xfId="697" xr:uid="{00000000-0005-0000-0000-000016020000}"/>
    <cellStyle name="Обычный 3 9" xfId="301" xr:uid="{00000000-0005-0000-0000-000017020000}"/>
    <cellStyle name="Обычный 3 9 2" xfId="703" xr:uid="{00000000-0005-0000-0000-000018020000}"/>
    <cellStyle name="Обычный 30" xfId="302" xr:uid="{00000000-0005-0000-0000-000019020000}"/>
    <cellStyle name="Обычный 30 2" xfId="704" xr:uid="{00000000-0005-0000-0000-00001A020000}"/>
    <cellStyle name="Обычный 31" xfId="303" xr:uid="{00000000-0005-0000-0000-00001B020000}"/>
    <cellStyle name="Обычный 32" xfId="304" xr:uid="{00000000-0005-0000-0000-00001C020000}"/>
    <cellStyle name="Обычный 33" xfId="305" xr:uid="{00000000-0005-0000-0000-00001D020000}"/>
    <cellStyle name="Обычный 34" xfId="306" xr:uid="{00000000-0005-0000-0000-00001E020000}"/>
    <cellStyle name="Обычный 35" xfId="825" xr:uid="{00000000-0005-0000-0000-00001F020000}"/>
    <cellStyle name="Обычный 4" xfId="307" xr:uid="{00000000-0005-0000-0000-000020020000}"/>
    <cellStyle name="Обычный 4 2" xfId="308" xr:uid="{00000000-0005-0000-0000-000021020000}"/>
    <cellStyle name="Обычный 4 3" xfId="309" xr:uid="{00000000-0005-0000-0000-000022020000}"/>
    <cellStyle name="Обычный 5" xfId="310" xr:uid="{00000000-0005-0000-0000-000023020000}"/>
    <cellStyle name="Обычный 5 2" xfId="311" xr:uid="{00000000-0005-0000-0000-000024020000}"/>
    <cellStyle name="Обычный 5 3" xfId="312" xr:uid="{00000000-0005-0000-0000-000025020000}"/>
    <cellStyle name="Обычный 6" xfId="313" xr:uid="{00000000-0005-0000-0000-000026020000}"/>
    <cellStyle name="Обычный 6 2" xfId="314" xr:uid="{00000000-0005-0000-0000-000027020000}"/>
    <cellStyle name="Обычный 6 2 2" xfId="315" xr:uid="{00000000-0005-0000-0000-000028020000}"/>
    <cellStyle name="Обычный 6 2 2 2" xfId="706" xr:uid="{00000000-0005-0000-0000-000029020000}"/>
    <cellStyle name="Обычный 6 2 3" xfId="316" xr:uid="{00000000-0005-0000-0000-00002A020000}"/>
    <cellStyle name="Обычный 6 2 3 2" xfId="707" xr:uid="{00000000-0005-0000-0000-00002B020000}"/>
    <cellStyle name="Обычный 6 2 4" xfId="317" xr:uid="{00000000-0005-0000-0000-00002C020000}"/>
    <cellStyle name="Обычный 6 2 4 2" xfId="708" xr:uid="{00000000-0005-0000-0000-00002D020000}"/>
    <cellStyle name="Обычный 6 2 5" xfId="318" xr:uid="{00000000-0005-0000-0000-00002E020000}"/>
    <cellStyle name="Обычный 6 2 5 2" xfId="709" xr:uid="{00000000-0005-0000-0000-00002F020000}"/>
    <cellStyle name="Обычный 6 2 6" xfId="319" xr:uid="{00000000-0005-0000-0000-000030020000}"/>
    <cellStyle name="Обычный 6 2 6 2" xfId="710" xr:uid="{00000000-0005-0000-0000-000031020000}"/>
    <cellStyle name="Обычный 6 2 7" xfId="705" xr:uid="{00000000-0005-0000-0000-000032020000}"/>
    <cellStyle name="Обычный 6 3" xfId="320" xr:uid="{00000000-0005-0000-0000-000033020000}"/>
    <cellStyle name="Обычный 6 3 2" xfId="321" xr:uid="{00000000-0005-0000-0000-000034020000}"/>
    <cellStyle name="Обычный 6 3 2 2" xfId="712" xr:uid="{00000000-0005-0000-0000-000035020000}"/>
    <cellStyle name="Обычный 6 3 3" xfId="322" xr:uid="{00000000-0005-0000-0000-000036020000}"/>
    <cellStyle name="Обычный 6 3 3 2" xfId="713" xr:uid="{00000000-0005-0000-0000-000037020000}"/>
    <cellStyle name="Обычный 6 3 4" xfId="323" xr:uid="{00000000-0005-0000-0000-000038020000}"/>
    <cellStyle name="Обычный 6 3 4 2" xfId="714" xr:uid="{00000000-0005-0000-0000-000039020000}"/>
    <cellStyle name="Обычный 6 3 5" xfId="324" xr:uid="{00000000-0005-0000-0000-00003A020000}"/>
    <cellStyle name="Обычный 6 3 5 2" xfId="715" xr:uid="{00000000-0005-0000-0000-00003B020000}"/>
    <cellStyle name="Обычный 6 3 6" xfId="325" xr:uid="{00000000-0005-0000-0000-00003C020000}"/>
    <cellStyle name="Обычный 6 3 6 2" xfId="716" xr:uid="{00000000-0005-0000-0000-00003D020000}"/>
    <cellStyle name="Обычный 6 3 7" xfId="711" xr:uid="{00000000-0005-0000-0000-00003E020000}"/>
    <cellStyle name="Обычный 7" xfId="326" xr:uid="{00000000-0005-0000-0000-00003F020000}"/>
    <cellStyle name="Обычный 7 2" xfId="327" xr:uid="{00000000-0005-0000-0000-000040020000}"/>
    <cellStyle name="Обычный 7 2 2" xfId="328" xr:uid="{00000000-0005-0000-0000-000041020000}"/>
    <cellStyle name="Обычный 7 2 2 2" xfId="718" xr:uid="{00000000-0005-0000-0000-000042020000}"/>
    <cellStyle name="Обычный 7 2 3" xfId="329" xr:uid="{00000000-0005-0000-0000-000043020000}"/>
    <cellStyle name="Обычный 7 2 3 2" xfId="719" xr:uid="{00000000-0005-0000-0000-000044020000}"/>
    <cellStyle name="Обычный 7 2 4" xfId="330" xr:uid="{00000000-0005-0000-0000-000045020000}"/>
    <cellStyle name="Обычный 7 2 4 2" xfId="720" xr:uid="{00000000-0005-0000-0000-000046020000}"/>
    <cellStyle name="Обычный 7 2 5" xfId="331" xr:uid="{00000000-0005-0000-0000-000047020000}"/>
    <cellStyle name="Обычный 7 2 5 2" xfId="721" xr:uid="{00000000-0005-0000-0000-000048020000}"/>
    <cellStyle name="Обычный 7 2 6" xfId="332" xr:uid="{00000000-0005-0000-0000-000049020000}"/>
    <cellStyle name="Обычный 7 2 6 2" xfId="722" xr:uid="{00000000-0005-0000-0000-00004A020000}"/>
    <cellStyle name="Обычный 7 2 7" xfId="717" xr:uid="{00000000-0005-0000-0000-00004B020000}"/>
    <cellStyle name="Обычный 8" xfId="333" xr:uid="{00000000-0005-0000-0000-00004C020000}"/>
    <cellStyle name="Обычный 8 10" xfId="334" xr:uid="{00000000-0005-0000-0000-00004D020000}"/>
    <cellStyle name="Обычный 8 10 2" xfId="724" xr:uid="{00000000-0005-0000-0000-00004E020000}"/>
    <cellStyle name="Обычный 8 11" xfId="723" xr:uid="{00000000-0005-0000-0000-00004F020000}"/>
    <cellStyle name="Обычный 8 2" xfId="335" xr:uid="{00000000-0005-0000-0000-000050020000}"/>
    <cellStyle name="Обычный 8 3" xfId="336" xr:uid="{00000000-0005-0000-0000-000051020000}"/>
    <cellStyle name="Обычный 8 3 2" xfId="337" xr:uid="{00000000-0005-0000-0000-000052020000}"/>
    <cellStyle name="Обычный 8 3 2 2" xfId="726" xr:uid="{00000000-0005-0000-0000-000053020000}"/>
    <cellStyle name="Обычный 8 3 3" xfId="338" xr:uid="{00000000-0005-0000-0000-000054020000}"/>
    <cellStyle name="Обычный 8 3 3 2" xfId="727" xr:uid="{00000000-0005-0000-0000-000055020000}"/>
    <cellStyle name="Обычный 8 3 4" xfId="339" xr:uid="{00000000-0005-0000-0000-000056020000}"/>
    <cellStyle name="Обычный 8 3 4 2" xfId="728" xr:uid="{00000000-0005-0000-0000-000057020000}"/>
    <cellStyle name="Обычный 8 3 5" xfId="340" xr:uid="{00000000-0005-0000-0000-000058020000}"/>
    <cellStyle name="Обычный 8 3 5 2" xfId="729" xr:uid="{00000000-0005-0000-0000-000059020000}"/>
    <cellStyle name="Обычный 8 3 6" xfId="341" xr:uid="{00000000-0005-0000-0000-00005A020000}"/>
    <cellStyle name="Обычный 8 3 6 2" xfId="730" xr:uid="{00000000-0005-0000-0000-00005B020000}"/>
    <cellStyle name="Обычный 8 3 7" xfId="725" xr:uid="{00000000-0005-0000-0000-00005C020000}"/>
    <cellStyle name="Обычный 8 4" xfId="342" xr:uid="{00000000-0005-0000-0000-00005D020000}"/>
    <cellStyle name="Обычный 8 4 2" xfId="343" xr:uid="{00000000-0005-0000-0000-00005E020000}"/>
    <cellStyle name="Обычный 8 4 2 2" xfId="732" xr:uid="{00000000-0005-0000-0000-00005F020000}"/>
    <cellStyle name="Обычный 8 4 3" xfId="344" xr:uid="{00000000-0005-0000-0000-000060020000}"/>
    <cellStyle name="Обычный 8 4 3 2" xfId="733" xr:uid="{00000000-0005-0000-0000-000061020000}"/>
    <cellStyle name="Обычный 8 4 4" xfId="345" xr:uid="{00000000-0005-0000-0000-000062020000}"/>
    <cellStyle name="Обычный 8 4 4 2" xfId="734" xr:uid="{00000000-0005-0000-0000-000063020000}"/>
    <cellStyle name="Обычный 8 4 5" xfId="346" xr:uid="{00000000-0005-0000-0000-000064020000}"/>
    <cellStyle name="Обычный 8 4 5 2" xfId="735" xr:uid="{00000000-0005-0000-0000-000065020000}"/>
    <cellStyle name="Обычный 8 4 6" xfId="347" xr:uid="{00000000-0005-0000-0000-000066020000}"/>
    <cellStyle name="Обычный 8 4 6 2" xfId="736" xr:uid="{00000000-0005-0000-0000-000067020000}"/>
    <cellStyle name="Обычный 8 4 7" xfId="731" xr:uid="{00000000-0005-0000-0000-000068020000}"/>
    <cellStyle name="Обычный 8 5" xfId="348" xr:uid="{00000000-0005-0000-0000-000069020000}"/>
    <cellStyle name="Обычный 8 5 2" xfId="349" xr:uid="{00000000-0005-0000-0000-00006A020000}"/>
    <cellStyle name="Обычный 8 5 2 2" xfId="738" xr:uid="{00000000-0005-0000-0000-00006B020000}"/>
    <cellStyle name="Обычный 8 5 3" xfId="350" xr:uid="{00000000-0005-0000-0000-00006C020000}"/>
    <cellStyle name="Обычный 8 5 3 2" xfId="739" xr:uid="{00000000-0005-0000-0000-00006D020000}"/>
    <cellStyle name="Обычный 8 5 4" xfId="351" xr:uid="{00000000-0005-0000-0000-00006E020000}"/>
    <cellStyle name="Обычный 8 5 4 2" xfId="740" xr:uid="{00000000-0005-0000-0000-00006F020000}"/>
    <cellStyle name="Обычный 8 5 5" xfId="352" xr:uid="{00000000-0005-0000-0000-000070020000}"/>
    <cellStyle name="Обычный 8 5 5 2" xfId="741" xr:uid="{00000000-0005-0000-0000-000071020000}"/>
    <cellStyle name="Обычный 8 5 6" xfId="353" xr:uid="{00000000-0005-0000-0000-000072020000}"/>
    <cellStyle name="Обычный 8 5 6 2" xfId="742" xr:uid="{00000000-0005-0000-0000-000073020000}"/>
    <cellStyle name="Обычный 8 5 7" xfId="737" xr:uid="{00000000-0005-0000-0000-000074020000}"/>
    <cellStyle name="Обычный 8 6" xfId="354" xr:uid="{00000000-0005-0000-0000-000075020000}"/>
    <cellStyle name="Обычный 8 6 2" xfId="743" xr:uid="{00000000-0005-0000-0000-000076020000}"/>
    <cellStyle name="Обычный 8 7" xfId="355" xr:uid="{00000000-0005-0000-0000-000077020000}"/>
    <cellStyle name="Обычный 8 7 2" xfId="744" xr:uid="{00000000-0005-0000-0000-000078020000}"/>
    <cellStyle name="Обычный 8 8" xfId="356" xr:uid="{00000000-0005-0000-0000-000079020000}"/>
    <cellStyle name="Обычный 8 8 2" xfId="745" xr:uid="{00000000-0005-0000-0000-00007A020000}"/>
    <cellStyle name="Обычный 8 9" xfId="357" xr:uid="{00000000-0005-0000-0000-00007B020000}"/>
    <cellStyle name="Обычный 8 9 2" xfId="746" xr:uid="{00000000-0005-0000-0000-00007C020000}"/>
    <cellStyle name="Обычный 9" xfId="358" xr:uid="{00000000-0005-0000-0000-00007D020000}"/>
    <cellStyle name="Обычный 9 10" xfId="747" xr:uid="{00000000-0005-0000-0000-00007E020000}"/>
    <cellStyle name="Обычный 9 2" xfId="359" xr:uid="{00000000-0005-0000-0000-00007F020000}"/>
    <cellStyle name="Обычный 9 3" xfId="360" xr:uid="{00000000-0005-0000-0000-000080020000}"/>
    <cellStyle name="Обычный 9 3 2" xfId="361" xr:uid="{00000000-0005-0000-0000-000081020000}"/>
    <cellStyle name="Обычный 9 3 2 2" xfId="749" xr:uid="{00000000-0005-0000-0000-000082020000}"/>
    <cellStyle name="Обычный 9 3 3" xfId="362" xr:uid="{00000000-0005-0000-0000-000083020000}"/>
    <cellStyle name="Обычный 9 3 3 2" xfId="750" xr:uid="{00000000-0005-0000-0000-000084020000}"/>
    <cellStyle name="Обычный 9 3 4" xfId="363" xr:uid="{00000000-0005-0000-0000-000085020000}"/>
    <cellStyle name="Обычный 9 3 4 2" xfId="751" xr:uid="{00000000-0005-0000-0000-000086020000}"/>
    <cellStyle name="Обычный 9 3 5" xfId="364" xr:uid="{00000000-0005-0000-0000-000087020000}"/>
    <cellStyle name="Обычный 9 3 5 2" xfId="752" xr:uid="{00000000-0005-0000-0000-000088020000}"/>
    <cellStyle name="Обычный 9 3 6" xfId="365" xr:uid="{00000000-0005-0000-0000-000089020000}"/>
    <cellStyle name="Обычный 9 3 6 2" xfId="753" xr:uid="{00000000-0005-0000-0000-00008A020000}"/>
    <cellStyle name="Обычный 9 3 7" xfId="748" xr:uid="{00000000-0005-0000-0000-00008B020000}"/>
    <cellStyle name="Обычный 9 4" xfId="366" xr:uid="{00000000-0005-0000-0000-00008C020000}"/>
    <cellStyle name="Обычный 9 4 2" xfId="367" xr:uid="{00000000-0005-0000-0000-00008D020000}"/>
    <cellStyle name="Обычный 9 4 2 2" xfId="755" xr:uid="{00000000-0005-0000-0000-00008E020000}"/>
    <cellStyle name="Обычный 9 4 3" xfId="368" xr:uid="{00000000-0005-0000-0000-00008F020000}"/>
    <cellStyle name="Обычный 9 4 3 2" xfId="756" xr:uid="{00000000-0005-0000-0000-000090020000}"/>
    <cellStyle name="Обычный 9 4 4" xfId="369" xr:uid="{00000000-0005-0000-0000-000091020000}"/>
    <cellStyle name="Обычный 9 4 4 2" xfId="757" xr:uid="{00000000-0005-0000-0000-000092020000}"/>
    <cellStyle name="Обычный 9 4 5" xfId="370" xr:uid="{00000000-0005-0000-0000-000093020000}"/>
    <cellStyle name="Обычный 9 4 5 2" xfId="758" xr:uid="{00000000-0005-0000-0000-000094020000}"/>
    <cellStyle name="Обычный 9 4 6" xfId="371" xr:uid="{00000000-0005-0000-0000-000095020000}"/>
    <cellStyle name="Обычный 9 4 6 2" xfId="759" xr:uid="{00000000-0005-0000-0000-000096020000}"/>
    <cellStyle name="Обычный 9 4 7" xfId="754" xr:uid="{00000000-0005-0000-0000-000097020000}"/>
    <cellStyle name="Обычный 9 5" xfId="372" xr:uid="{00000000-0005-0000-0000-000098020000}"/>
    <cellStyle name="Обычный 9 5 2" xfId="760" xr:uid="{00000000-0005-0000-0000-000099020000}"/>
    <cellStyle name="Обычный 9 6" xfId="373" xr:uid="{00000000-0005-0000-0000-00009A020000}"/>
    <cellStyle name="Обычный 9 6 2" xfId="761" xr:uid="{00000000-0005-0000-0000-00009B020000}"/>
    <cellStyle name="Обычный 9 7" xfId="374" xr:uid="{00000000-0005-0000-0000-00009C020000}"/>
    <cellStyle name="Обычный 9 7 2" xfId="762" xr:uid="{00000000-0005-0000-0000-00009D020000}"/>
    <cellStyle name="Обычный 9 8" xfId="375" xr:uid="{00000000-0005-0000-0000-00009E020000}"/>
    <cellStyle name="Обычный 9 8 2" xfId="763" xr:uid="{00000000-0005-0000-0000-00009F020000}"/>
    <cellStyle name="Обычный 9 9" xfId="376" xr:uid="{00000000-0005-0000-0000-0000A0020000}"/>
    <cellStyle name="Обычный 9 9 2" xfId="764" xr:uid="{00000000-0005-0000-0000-0000A1020000}"/>
    <cellStyle name="Обычный_Лист1" xfId="1" xr:uid="{00000000-0005-0000-0000-0000A2020000}"/>
    <cellStyle name="Примечание 2" xfId="377" xr:uid="{00000000-0005-0000-0000-0000A3020000}"/>
    <cellStyle name="Примечание 2 2" xfId="378" xr:uid="{00000000-0005-0000-0000-0000A4020000}"/>
    <cellStyle name="Примечание 2 2 2" xfId="379" xr:uid="{00000000-0005-0000-0000-0000A5020000}"/>
    <cellStyle name="Примечание 2 2 2 2" xfId="380" xr:uid="{00000000-0005-0000-0000-0000A6020000}"/>
    <cellStyle name="Примечание 2 2 2 3" xfId="381" xr:uid="{00000000-0005-0000-0000-0000A7020000}"/>
    <cellStyle name="Примечание 2 2 3" xfId="382" xr:uid="{00000000-0005-0000-0000-0000A8020000}"/>
    <cellStyle name="Примечание 2 3" xfId="383" xr:uid="{00000000-0005-0000-0000-0000A9020000}"/>
    <cellStyle name="Примечание 2 3 2" xfId="384" xr:uid="{00000000-0005-0000-0000-0000AA020000}"/>
    <cellStyle name="Примечание 2 3 3" xfId="385" xr:uid="{00000000-0005-0000-0000-0000AB020000}"/>
    <cellStyle name="Примечание 2 4" xfId="386" xr:uid="{00000000-0005-0000-0000-0000AC020000}"/>
    <cellStyle name="Примечание 2 4 2" xfId="387" xr:uid="{00000000-0005-0000-0000-0000AD020000}"/>
    <cellStyle name="Примечание 2 5" xfId="388" xr:uid="{00000000-0005-0000-0000-0000AE020000}"/>
    <cellStyle name="Примечание 2 5 2" xfId="389" xr:uid="{00000000-0005-0000-0000-0000AF020000}"/>
    <cellStyle name="Примечание 2 6" xfId="390" xr:uid="{00000000-0005-0000-0000-0000B0020000}"/>
    <cellStyle name="Примечание 2 6 2" xfId="391" xr:uid="{00000000-0005-0000-0000-0000B1020000}"/>
    <cellStyle name="Примечание 2 7" xfId="392" xr:uid="{00000000-0005-0000-0000-0000B2020000}"/>
    <cellStyle name="Процентный" xfId="467" builtinId="5"/>
    <cellStyle name="Процентный 2" xfId="393" xr:uid="{00000000-0005-0000-0000-0000B4020000}"/>
    <cellStyle name="Процентный 2 2" xfId="394" xr:uid="{00000000-0005-0000-0000-0000B5020000}"/>
    <cellStyle name="Процентный 3" xfId="395" xr:uid="{00000000-0005-0000-0000-0000B6020000}"/>
    <cellStyle name="Процентный 4" xfId="396" xr:uid="{00000000-0005-0000-0000-0000B7020000}"/>
    <cellStyle name="Процентный 4 2" xfId="397" xr:uid="{00000000-0005-0000-0000-0000B8020000}"/>
    <cellStyle name="Процентный 4 2 2" xfId="398" xr:uid="{00000000-0005-0000-0000-0000B9020000}"/>
    <cellStyle name="Процентный 4 2 2 2" xfId="767" xr:uid="{00000000-0005-0000-0000-0000BA020000}"/>
    <cellStyle name="Процентный 4 2 3" xfId="399" xr:uid="{00000000-0005-0000-0000-0000BB020000}"/>
    <cellStyle name="Процентный 4 2 3 2" xfId="768" xr:uid="{00000000-0005-0000-0000-0000BC020000}"/>
    <cellStyle name="Процентный 4 2 4" xfId="400" xr:uid="{00000000-0005-0000-0000-0000BD020000}"/>
    <cellStyle name="Процентный 4 2 4 2" xfId="769" xr:uid="{00000000-0005-0000-0000-0000BE020000}"/>
    <cellStyle name="Процентный 4 2 5" xfId="401" xr:uid="{00000000-0005-0000-0000-0000BF020000}"/>
    <cellStyle name="Процентный 4 2 5 2" xfId="770" xr:uid="{00000000-0005-0000-0000-0000C0020000}"/>
    <cellStyle name="Процентный 4 2 6" xfId="402" xr:uid="{00000000-0005-0000-0000-0000C1020000}"/>
    <cellStyle name="Процентный 4 2 6 2" xfId="771" xr:uid="{00000000-0005-0000-0000-0000C2020000}"/>
    <cellStyle name="Процентный 4 2 7" xfId="766" xr:uid="{00000000-0005-0000-0000-0000C3020000}"/>
    <cellStyle name="Процентный 4 3" xfId="403" xr:uid="{00000000-0005-0000-0000-0000C4020000}"/>
    <cellStyle name="Процентный 4 3 2" xfId="404" xr:uid="{00000000-0005-0000-0000-0000C5020000}"/>
    <cellStyle name="Процентный 4 3 2 2" xfId="773" xr:uid="{00000000-0005-0000-0000-0000C6020000}"/>
    <cellStyle name="Процентный 4 3 3" xfId="405" xr:uid="{00000000-0005-0000-0000-0000C7020000}"/>
    <cellStyle name="Процентный 4 3 3 2" xfId="774" xr:uid="{00000000-0005-0000-0000-0000C8020000}"/>
    <cellStyle name="Процентный 4 3 4" xfId="406" xr:uid="{00000000-0005-0000-0000-0000C9020000}"/>
    <cellStyle name="Процентный 4 3 4 2" xfId="775" xr:uid="{00000000-0005-0000-0000-0000CA020000}"/>
    <cellStyle name="Процентный 4 3 5" xfId="407" xr:uid="{00000000-0005-0000-0000-0000CB020000}"/>
    <cellStyle name="Процентный 4 3 5 2" xfId="776" xr:uid="{00000000-0005-0000-0000-0000CC020000}"/>
    <cellStyle name="Процентный 4 3 6" xfId="408" xr:uid="{00000000-0005-0000-0000-0000CD020000}"/>
    <cellStyle name="Процентный 4 3 6 2" xfId="777" xr:uid="{00000000-0005-0000-0000-0000CE020000}"/>
    <cellStyle name="Процентный 4 3 7" xfId="772" xr:uid="{00000000-0005-0000-0000-0000CF020000}"/>
    <cellStyle name="Процентный 4 4" xfId="409" xr:uid="{00000000-0005-0000-0000-0000D0020000}"/>
    <cellStyle name="Процентный 4 4 2" xfId="778" xr:uid="{00000000-0005-0000-0000-0000D1020000}"/>
    <cellStyle name="Процентный 4 5" xfId="410" xr:uid="{00000000-0005-0000-0000-0000D2020000}"/>
    <cellStyle name="Процентный 4 5 2" xfId="779" xr:uid="{00000000-0005-0000-0000-0000D3020000}"/>
    <cellStyle name="Процентный 4 6" xfId="411" xr:uid="{00000000-0005-0000-0000-0000D4020000}"/>
    <cellStyle name="Процентный 4 6 2" xfId="780" xr:uid="{00000000-0005-0000-0000-0000D5020000}"/>
    <cellStyle name="Процентный 4 7" xfId="412" xr:uid="{00000000-0005-0000-0000-0000D6020000}"/>
    <cellStyle name="Процентный 4 7 2" xfId="781" xr:uid="{00000000-0005-0000-0000-0000D7020000}"/>
    <cellStyle name="Процентный 4 8" xfId="413" xr:uid="{00000000-0005-0000-0000-0000D8020000}"/>
    <cellStyle name="Процентный 4 8 2" xfId="782" xr:uid="{00000000-0005-0000-0000-0000D9020000}"/>
    <cellStyle name="Процентный 4 9" xfId="765" xr:uid="{00000000-0005-0000-0000-0000DA020000}"/>
    <cellStyle name="Процентный 5" xfId="414" xr:uid="{00000000-0005-0000-0000-0000DB020000}"/>
    <cellStyle name="Стиль 1" xfId="415" xr:uid="{00000000-0005-0000-0000-0000DC020000}"/>
    <cellStyle name="Стиль 1 2" xfId="416" xr:uid="{00000000-0005-0000-0000-0000DD020000}"/>
    <cellStyle name="таблица" xfId="417" xr:uid="{00000000-0005-0000-0000-0000DE020000}"/>
    <cellStyle name="Тысячи [0]_KS01" xfId="418" xr:uid="{00000000-0005-0000-0000-0000DF020000}"/>
    <cellStyle name="Тысячи_KS01" xfId="419" xr:uid="{00000000-0005-0000-0000-0000E0020000}"/>
    <cellStyle name="Финансовый" xfId="826" builtinId="3"/>
    <cellStyle name="Финансовый 2" xfId="420" xr:uid="{00000000-0005-0000-0000-0000E2020000}"/>
    <cellStyle name="Финансовый 2 2" xfId="421" xr:uid="{00000000-0005-0000-0000-0000E3020000}"/>
    <cellStyle name="Финансовый 2 3" xfId="422" xr:uid="{00000000-0005-0000-0000-0000E4020000}"/>
    <cellStyle name="Финансовый 2 4" xfId="423" xr:uid="{00000000-0005-0000-0000-0000E5020000}"/>
    <cellStyle name="Финансовый 2 4 2" xfId="424" xr:uid="{00000000-0005-0000-0000-0000E6020000}"/>
    <cellStyle name="Финансовый 2 4 2 2" xfId="784" xr:uid="{00000000-0005-0000-0000-0000E7020000}"/>
    <cellStyle name="Финансовый 2 4 3" xfId="425" xr:uid="{00000000-0005-0000-0000-0000E8020000}"/>
    <cellStyle name="Финансовый 2 4 3 2" xfId="785" xr:uid="{00000000-0005-0000-0000-0000E9020000}"/>
    <cellStyle name="Финансовый 2 4 4" xfId="426" xr:uid="{00000000-0005-0000-0000-0000EA020000}"/>
    <cellStyle name="Финансовый 2 4 4 2" xfId="786" xr:uid="{00000000-0005-0000-0000-0000EB020000}"/>
    <cellStyle name="Финансовый 2 4 5" xfId="427" xr:uid="{00000000-0005-0000-0000-0000EC020000}"/>
    <cellStyle name="Финансовый 2 4 5 2" xfId="787" xr:uid="{00000000-0005-0000-0000-0000ED020000}"/>
    <cellStyle name="Финансовый 2 4 6" xfId="428" xr:uid="{00000000-0005-0000-0000-0000EE020000}"/>
    <cellStyle name="Финансовый 2 4 6 2" xfId="788" xr:uid="{00000000-0005-0000-0000-0000EF020000}"/>
    <cellStyle name="Финансовый 2 4 7" xfId="783" xr:uid="{00000000-0005-0000-0000-0000F0020000}"/>
    <cellStyle name="Финансовый 3" xfId="429" xr:uid="{00000000-0005-0000-0000-0000F1020000}"/>
    <cellStyle name="Финансовый 3 2" xfId="430" xr:uid="{00000000-0005-0000-0000-0000F2020000}"/>
    <cellStyle name="Финансовый 3 2 2" xfId="431" xr:uid="{00000000-0005-0000-0000-0000F3020000}"/>
    <cellStyle name="Финансовый 3 2 2 2" xfId="791" xr:uid="{00000000-0005-0000-0000-0000F4020000}"/>
    <cellStyle name="Финансовый 3 2 3" xfId="432" xr:uid="{00000000-0005-0000-0000-0000F5020000}"/>
    <cellStyle name="Финансовый 3 2 3 2" xfId="792" xr:uid="{00000000-0005-0000-0000-0000F6020000}"/>
    <cellStyle name="Финансовый 3 2 4" xfId="433" xr:uid="{00000000-0005-0000-0000-0000F7020000}"/>
    <cellStyle name="Финансовый 3 2 4 2" xfId="793" xr:uid="{00000000-0005-0000-0000-0000F8020000}"/>
    <cellStyle name="Финансовый 3 2 5" xfId="434" xr:uid="{00000000-0005-0000-0000-0000F9020000}"/>
    <cellStyle name="Финансовый 3 2 5 2" xfId="794" xr:uid="{00000000-0005-0000-0000-0000FA020000}"/>
    <cellStyle name="Финансовый 3 2 6" xfId="435" xr:uid="{00000000-0005-0000-0000-0000FB020000}"/>
    <cellStyle name="Финансовый 3 2 6 2" xfId="795" xr:uid="{00000000-0005-0000-0000-0000FC020000}"/>
    <cellStyle name="Финансовый 3 2 7" xfId="790" xr:uid="{00000000-0005-0000-0000-0000FD020000}"/>
    <cellStyle name="Финансовый 3 3" xfId="436" xr:uid="{00000000-0005-0000-0000-0000FE020000}"/>
    <cellStyle name="Финансовый 3 3 2" xfId="437" xr:uid="{00000000-0005-0000-0000-0000FF020000}"/>
    <cellStyle name="Финансовый 3 3 2 2" xfId="797" xr:uid="{00000000-0005-0000-0000-000000030000}"/>
    <cellStyle name="Финансовый 3 3 3" xfId="438" xr:uid="{00000000-0005-0000-0000-000001030000}"/>
    <cellStyle name="Финансовый 3 3 3 2" xfId="798" xr:uid="{00000000-0005-0000-0000-000002030000}"/>
    <cellStyle name="Финансовый 3 3 4" xfId="439" xr:uid="{00000000-0005-0000-0000-000003030000}"/>
    <cellStyle name="Финансовый 3 3 4 2" xfId="799" xr:uid="{00000000-0005-0000-0000-000004030000}"/>
    <cellStyle name="Финансовый 3 3 5" xfId="440" xr:uid="{00000000-0005-0000-0000-000005030000}"/>
    <cellStyle name="Финансовый 3 3 5 2" xfId="800" xr:uid="{00000000-0005-0000-0000-000006030000}"/>
    <cellStyle name="Финансовый 3 3 6" xfId="441" xr:uid="{00000000-0005-0000-0000-000007030000}"/>
    <cellStyle name="Финансовый 3 3 6 2" xfId="801" xr:uid="{00000000-0005-0000-0000-000008030000}"/>
    <cellStyle name="Финансовый 3 3 7" xfId="796" xr:uid="{00000000-0005-0000-0000-000009030000}"/>
    <cellStyle name="Финансовый 3 4" xfId="442" xr:uid="{00000000-0005-0000-0000-00000A030000}"/>
    <cellStyle name="Финансовый 3 4 2" xfId="443" xr:uid="{00000000-0005-0000-0000-00000B030000}"/>
    <cellStyle name="Финансовый 3 4 2 2" xfId="803" xr:uid="{00000000-0005-0000-0000-00000C030000}"/>
    <cellStyle name="Финансовый 3 4 3" xfId="444" xr:uid="{00000000-0005-0000-0000-00000D030000}"/>
    <cellStyle name="Финансовый 3 4 3 2" xfId="804" xr:uid="{00000000-0005-0000-0000-00000E030000}"/>
    <cellStyle name="Финансовый 3 4 4" xfId="802" xr:uid="{00000000-0005-0000-0000-00000F030000}"/>
    <cellStyle name="Финансовый 3 5" xfId="445" xr:uid="{00000000-0005-0000-0000-000010030000}"/>
    <cellStyle name="Финансовый 3 5 2" xfId="805" xr:uid="{00000000-0005-0000-0000-000011030000}"/>
    <cellStyle name="Финансовый 3 6" xfId="446" xr:uid="{00000000-0005-0000-0000-000012030000}"/>
    <cellStyle name="Финансовый 3 6 2" xfId="806" xr:uid="{00000000-0005-0000-0000-000013030000}"/>
    <cellStyle name="Финансовый 3 7" xfId="447" xr:uid="{00000000-0005-0000-0000-000014030000}"/>
    <cellStyle name="Финансовый 3 7 2" xfId="807" xr:uid="{00000000-0005-0000-0000-000015030000}"/>
    <cellStyle name="Финансовый 3 8" xfId="448" xr:uid="{00000000-0005-0000-0000-000016030000}"/>
    <cellStyle name="Финансовый 3 8 2" xfId="808" xr:uid="{00000000-0005-0000-0000-000017030000}"/>
    <cellStyle name="Финансовый 3 9" xfId="789" xr:uid="{00000000-0005-0000-0000-000018030000}"/>
    <cellStyle name="Финансовый 4" xfId="449" xr:uid="{00000000-0005-0000-0000-000019030000}"/>
    <cellStyle name="Финансовый 4 2" xfId="450" xr:uid="{00000000-0005-0000-0000-00001A030000}"/>
    <cellStyle name="Финансовый 4 2 2" xfId="810" xr:uid="{00000000-0005-0000-0000-00001B030000}"/>
    <cellStyle name="Финансовый 4 3" xfId="451" xr:uid="{00000000-0005-0000-0000-00001C030000}"/>
    <cellStyle name="Финансовый 4 3 2" xfId="811" xr:uid="{00000000-0005-0000-0000-00001D030000}"/>
    <cellStyle name="Финансовый 4 4" xfId="452" xr:uid="{00000000-0005-0000-0000-00001E030000}"/>
    <cellStyle name="Финансовый 4 4 2" xfId="812" xr:uid="{00000000-0005-0000-0000-00001F030000}"/>
    <cellStyle name="Финансовый 4 5" xfId="453" xr:uid="{00000000-0005-0000-0000-000020030000}"/>
    <cellStyle name="Финансовый 4 5 2" xfId="813" xr:uid="{00000000-0005-0000-0000-000021030000}"/>
    <cellStyle name="Финансовый 4 6" xfId="454" xr:uid="{00000000-0005-0000-0000-000022030000}"/>
    <cellStyle name="Финансовый 4 6 2" xfId="814" xr:uid="{00000000-0005-0000-0000-000023030000}"/>
    <cellStyle name="Финансовый 4 7" xfId="809" xr:uid="{00000000-0005-0000-0000-000024030000}"/>
    <cellStyle name="Финансовый 5" xfId="455" xr:uid="{00000000-0005-0000-0000-000025030000}"/>
    <cellStyle name="Финансовый 5 2" xfId="456" xr:uid="{00000000-0005-0000-0000-000026030000}"/>
    <cellStyle name="Финансовый 5 2 2" xfId="816" xr:uid="{00000000-0005-0000-0000-000027030000}"/>
    <cellStyle name="Финансовый 5 3" xfId="457" xr:uid="{00000000-0005-0000-0000-000028030000}"/>
    <cellStyle name="Финансовый 5 3 2" xfId="817" xr:uid="{00000000-0005-0000-0000-000029030000}"/>
    <cellStyle name="Финансовый 5 4" xfId="458" xr:uid="{00000000-0005-0000-0000-00002A030000}"/>
    <cellStyle name="Финансовый 5 4 2" xfId="818" xr:uid="{00000000-0005-0000-0000-00002B030000}"/>
    <cellStyle name="Финансовый 5 5" xfId="459" xr:uid="{00000000-0005-0000-0000-00002C030000}"/>
    <cellStyle name="Финансовый 5 5 2" xfId="819" xr:uid="{00000000-0005-0000-0000-00002D030000}"/>
    <cellStyle name="Финансовый 5 6" xfId="460" xr:uid="{00000000-0005-0000-0000-00002E030000}"/>
    <cellStyle name="Финансовый 5 6 2" xfId="820" xr:uid="{00000000-0005-0000-0000-00002F030000}"/>
    <cellStyle name="Финансовый 5 7" xfId="815" xr:uid="{00000000-0005-0000-0000-000030030000}"/>
    <cellStyle name="Финансовый 6" xfId="461" xr:uid="{00000000-0005-0000-0000-000031030000}"/>
    <cellStyle name="Финансовый 7" xfId="462" xr:uid="{00000000-0005-0000-0000-000032030000}"/>
    <cellStyle name="Финансовый 8 2" xfId="463" xr:uid="{00000000-0005-0000-0000-000033030000}"/>
    <cellStyle name="Финансовый 8 2 2" xfId="821" xr:uid="{00000000-0005-0000-0000-000034030000}"/>
    <cellStyle name="Финансовый 8 3" xfId="464" xr:uid="{00000000-0005-0000-0000-000035030000}"/>
    <cellStyle name="Финансовый 8 3 2" xfId="822" xr:uid="{00000000-0005-0000-0000-000036030000}"/>
    <cellStyle name="Финансовый 8 4" xfId="465" xr:uid="{00000000-0005-0000-0000-000037030000}"/>
    <cellStyle name="Финансовый 8 4 2" xfId="823" xr:uid="{00000000-0005-0000-0000-000038030000}"/>
    <cellStyle name="Финансовый 8 5" xfId="466" xr:uid="{00000000-0005-0000-0000-000039030000}"/>
    <cellStyle name="Финансовый 8 5 2" xfId="824" xr:uid="{00000000-0005-0000-0000-00003A03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ppData\Roaming\Microsoft\Excel\&#1052;&#1072;&#1082;&#1077;&#1090;%20&#1087;&#1088;&#1086;&#1075;&#1085;&#1086;&#107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дефляторы"/>
      <sheetName val="1"/>
      <sheetName val="2 прав"/>
      <sheetName val="3"/>
      <sheetName val="4"/>
      <sheetName val="5"/>
      <sheetName val="6"/>
      <sheetName val="7"/>
      <sheetName val="8"/>
      <sheetName val="9"/>
      <sheetName val="10_1"/>
      <sheetName val="16"/>
      <sheetName val="23"/>
      <sheetName val="27"/>
      <sheetName val="27_инфра"/>
      <sheetName val="27_АПК"/>
      <sheetName val="27_прочие"/>
      <sheetName val="28"/>
      <sheetName val="28_инфра"/>
      <sheetName val="28_АПК"/>
      <sheetName val="28_строй"/>
      <sheetName val="28_соц"/>
      <sheetName val="28_1"/>
      <sheetName val="28_1_инфра"/>
      <sheetName val="28_1_АПК"/>
      <sheetName val="28_1_строй"/>
      <sheetName val="28_1_соц"/>
      <sheetName val="29"/>
      <sheetName val="30"/>
      <sheetName val="31"/>
      <sheetName val="32"/>
      <sheetName val="33"/>
      <sheetName val="41"/>
      <sheetName val="41_1"/>
      <sheetName val="42"/>
      <sheetName val="44"/>
      <sheetName val="Лист1"/>
    </sheetNames>
    <sheetDataSet>
      <sheetData sheetId="0">
        <row r="107">
          <cell r="I107" t="str">
            <v>Момский Национальный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6"/>
  <sheetViews>
    <sheetView tabSelected="1" zoomScale="70" zoomScaleNormal="70" workbookViewId="0">
      <selection activeCell="I40" sqref="I40"/>
    </sheetView>
  </sheetViews>
  <sheetFormatPr defaultColWidth="9.140625" defaultRowHeight="15"/>
  <cols>
    <col min="1" max="1" width="103.42578125" style="1" customWidth="1"/>
    <col min="2" max="2" width="22.5703125" style="1" customWidth="1"/>
    <col min="3" max="5" width="19.140625" style="1" customWidth="1"/>
    <col min="6" max="8" width="19.140625" style="4" customWidth="1"/>
    <col min="9" max="16384" width="9.140625" style="1"/>
  </cols>
  <sheetData>
    <row r="1" spans="1:8" ht="15.75">
      <c r="A1" s="8"/>
      <c r="B1" s="8"/>
      <c r="C1" s="8"/>
      <c r="D1" s="8"/>
      <c r="E1" s="8"/>
      <c r="F1" s="9"/>
      <c r="G1" s="9"/>
      <c r="H1" s="9"/>
    </row>
    <row r="2" spans="1:8" ht="30" customHeight="1" thickBot="1">
      <c r="A2" s="26" t="s">
        <v>23</v>
      </c>
      <c r="B2" s="26"/>
      <c r="C2" s="26"/>
      <c r="D2" s="26"/>
      <c r="E2" s="26"/>
      <c r="F2" s="26"/>
      <c r="G2" s="26"/>
      <c r="H2" s="1"/>
    </row>
    <row r="3" spans="1:8" ht="20.25" customHeight="1">
      <c r="A3" s="10" t="s">
        <v>0</v>
      </c>
      <c r="B3" s="11" t="s">
        <v>1</v>
      </c>
      <c r="C3" s="19">
        <v>2018</v>
      </c>
      <c r="D3" s="19">
        <v>2019</v>
      </c>
      <c r="E3" s="19">
        <v>2020</v>
      </c>
      <c r="F3" s="19">
        <v>2021</v>
      </c>
      <c r="G3" s="19">
        <v>2022</v>
      </c>
      <c r="H3" s="19">
        <v>2023</v>
      </c>
    </row>
    <row r="4" spans="1:8" ht="20.25">
      <c r="A4" s="12" t="s">
        <v>26</v>
      </c>
      <c r="B4" s="13" t="s">
        <v>2</v>
      </c>
      <c r="C4" s="20">
        <f>C6+C7+C8+C9+C10+C11+C12+C13+C14+C15+C16+C17+C18+C19+C20+C21+C22+C23</f>
        <v>18747</v>
      </c>
      <c r="D4" s="20">
        <f>D6+D7+D8+D9+D10+D11+D12+D13+D14+D15+D16+D17+D18+D19+D20+D21+D22+D23</f>
        <v>19467</v>
      </c>
      <c r="E4" s="20">
        <f>E6+E7+E8+E9+E10+E11+E12+E13+E14+E15+E16+E17+E18+E19+E20+E21+E22+E23</f>
        <v>18508</v>
      </c>
      <c r="F4" s="20">
        <f>F6+F7+F8+F9+F10+F11+F12+F13+F14+F15+F16+F17+F18+F19+F20+F21+F22+F23</f>
        <v>19737</v>
      </c>
      <c r="G4" s="20">
        <f>G6+G7+G8+G9+G10+G11+G12+G13+G14+G15+G16+G17+G18+G19+G20+G21+G22+G23</f>
        <v>19863</v>
      </c>
      <c r="H4" s="20">
        <f>H6+H7+H8+H9+H10+H11+H12+H13+H14+H15+H16+H17+H18+H19+H20+H21+H22+H23</f>
        <v>20594</v>
      </c>
    </row>
    <row r="5" spans="1:8" ht="24.75" customHeight="1">
      <c r="A5" s="14" t="s">
        <v>5</v>
      </c>
      <c r="B5" s="6"/>
      <c r="C5" s="21"/>
      <c r="D5" s="22"/>
      <c r="E5" s="23"/>
      <c r="F5" s="24"/>
      <c r="G5" s="24"/>
      <c r="H5" s="24"/>
    </row>
    <row r="6" spans="1:8" ht="20.25">
      <c r="A6" s="7" t="s">
        <v>18</v>
      </c>
      <c r="B6" s="6" t="s">
        <v>2</v>
      </c>
      <c r="C6" s="24">
        <v>266</v>
      </c>
      <c r="D6" s="24">
        <v>278</v>
      </c>
      <c r="E6" s="24">
        <v>238</v>
      </c>
      <c r="F6" s="24">
        <v>263</v>
      </c>
      <c r="G6" s="24">
        <v>275</v>
      </c>
      <c r="H6" s="24">
        <v>294</v>
      </c>
    </row>
    <row r="7" spans="1:8" ht="20.25">
      <c r="A7" s="7" t="s">
        <v>19</v>
      </c>
      <c r="B7" s="6" t="s">
        <v>2</v>
      </c>
      <c r="C7" s="24">
        <v>189</v>
      </c>
      <c r="D7" s="24">
        <v>216</v>
      </c>
      <c r="E7" s="24">
        <v>247</v>
      </c>
      <c r="F7" s="24">
        <v>317</v>
      </c>
      <c r="G7" s="24">
        <v>323</v>
      </c>
      <c r="H7" s="24">
        <v>336</v>
      </c>
    </row>
    <row r="8" spans="1:8" ht="20.25">
      <c r="A8" s="7" t="s">
        <v>20</v>
      </c>
      <c r="B8" s="6" t="s">
        <v>2</v>
      </c>
      <c r="C8" s="24">
        <v>1281</v>
      </c>
      <c r="D8" s="24">
        <v>1342</v>
      </c>
      <c r="E8" s="24">
        <v>1183</v>
      </c>
      <c r="F8" s="24">
        <v>1227</v>
      </c>
      <c r="G8" s="24">
        <v>1141</v>
      </c>
      <c r="H8" s="24">
        <v>1226</v>
      </c>
    </row>
    <row r="9" spans="1:8" ht="40.5">
      <c r="A9" s="7" t="s">
        <v>27</v>
      </c>
      <c r="B9" s="6" t="s">
        <v>2</v>
      </c>
      <c r="C9" s="24">
        <v>87</v>
      </c>
      <c r="D9" s="24">
        <v>93</v>
      </c>
      <c r="E9" s="24">
        <v>95</v>
      </c>
      <c r="F9" s="24">
        <v>91</v>
      </c>
      <c r="G9" s="24">
        <v>159</v>
      </c>
      <c r="H9" s="24">
        <v>88</v>
      </c>
    </row>
    <row r="10" spans="1:8" ht="40.5">
      <c r="A10" s="7" t="s">
        <v>6</v>
      </c>
      <c r="B10" s="6" t="s">
        <v>2</v>
      </c>
      <c r="C10" s="24">
        <v>90</v>
      </c>
      <c r="D10" s="24">
        <v>94</v>
      </c>
      <c r="E10" s="24">
        <v>91</v>
      </c>
      <c r="F10" s="24">
        <v>112</v>
      </c>
      <c r="G10" s="24">
        <v>105</v>
      </c>
      <c r="H10" s="24">
        <v>105</v>
      </c>
    </row>
    <row r="11" spans="1:8" ht="20.25">
      <c r="A11" s="7" t="s">
        <v>3</v>
      </c>
      <c r="B11" s="6" t="s">
        <v>2</v>
      </c>
      <c r="C11" s="24">
        <v>3267</v>
      </c>
      <c r="D11" s="24">
        <v>3389</v>
      </c>
      <c r="E11" s="24">
        <v>3204</v>
      </c>
      <c r="F11" s="24">
        <v>3432</v>
      </c>
      <c r="G11" s="24">
        <v>3540</v>
      </c>
      <c r="H11" s="24">
        <v>3790</v>
      </c>
    </row>
    <row r="12" spans="1:8" ht="20.25" customHeight="1">
      <c r="A12" s="7" t="s">
        <v>7</v>
      </c>
      <c r="B12" s="6" t="s">
        <v>2</v>
      </c>
      <c r="C12" s="24">
        <v>5156</v>
      </c>
      <c r="D12" s="24">
        <v>5205</v>
      </c>
      <c r="E12" s="24">
        <v>5031</v>
      </c>
      <c r="F12" s="24">
        <v>5632</v>
      </c>
      <c r="G12" s="24">
        <v>5602</v>
      </c>
      <c r="H12" s="24">
        <v>5715</v>
      </c>
    </row>
    <row r="13" spans="1:8" ht="20.25">
      <c r="A13" s="7" t="s">
        <v>8</v>
      </c>
      <c r="B13" s="6" t="s">
        <v>2</v>
      </c>
      <c r="C13" s="24">
        <v>1971</v>
      </c>
      <c r="D13" s="24">
        <v>2159</v>
      </c>
      <c r="E13" s="24">
        <v>1983</v>
      </c>
      <c r="F13" s="24">
        <v>2043</v>
      </c>
      <c r="G13" s="24">
        <v>2103</v>
      </c>
      <c r="H13" s="24">
        <v>2213</v>
      </c>
    </row>
    <row r="14" spans="1:8" s="5" customFormat="1" ht="20.25">
      <c r="A14" s="7" t="s">
        <v>9</v>
      </c>
      <c r="B14" s="6" t="s">
        <v>2</v>
      </c>
      <c r="C14" s="24">
        <v>629</v>
      </c>
      <c r="D14" s="24">
        <v>591</v>
      </c>
      <c r="E14" s="24">
        <v>696</v>
      </c>
      <c r="F14" s="24">
        <v>752</v>
      </c>
      <c r="G14" s="24">
        <v>768</v>
      </c>
      <c r="H14" s="24">
        <v>814</v>
      </c>
    </row>
    <row r="15" spans="1:8" ht="20.25">
      <c r="A15" s="7" t="s">
        <v>10</v>
      </c>
      <c r="B15" s="6" t="s">
        <v>2</v>
      </c>
      <c r="C15" s="24">
        <v>580</v>
      </c>
      <c r="D15" s="24">
        <v>667</v>
      </c>
      <c r="E15" s="24">
        <v>621</v>
      </c>
      <c r="F15" s="24">
        <v>646</v>
      </c>
      <c r="G15" s="24">
        <v>670</v>
      </c>
      <c r="H15" s="24">
        <v>695</v>
      </c>
    </row>
    <row r="16" spans="1:8" ht="20.25">
      <c r="A16" s="7" t="s">
        <v>11</v>
      </c>
      <c r="B16" s="6" t="s">
        <v>2</v>
      </c>
      <c r="C16" s="24">
        <v>165</v>
      </c>
      <c r="D16" s="24">
        <v>151</v>
      </c>
      <c r="E16" s="24">
        <v>132</v>
      </c>
      <c r="F16" s="24">
        <v>117</v>
      </c>
      <c r="G16" s="24">
        <v>115</v>
      </c>
      <c r="H16" s="24">
        <v>108</v>
      </c>
    </row>
    <row r="17" spans="1:8" ht="20.25">
      <c r="A17" s="7" t="s">
        <v>12</v>
      </c>
      <c r="B17" s="6" t="s">
        <v>2</v>
      </c>
      <c r="C17" s="24">
        <v>993</v>
      </c>
      <c r="D17" s="24">
        <v>1035</v>
      </c>
      <c r="E17" s="24">
        <v>1071</v>
      </c>
      <c r="F17" s="24">
        <v>1114</v>
      </c>
      <c r="G17" s="24">
        <v>1140</v>
      </c>
      <c r="H17" s="24">
        <v>1203</v>
      </c>
    </row>
    <row r="18" spans="1:8" ht="20.25">
      <c r="A18" s="7" t="s">
        <v>15</v>
      </c>
      <c r="B18" s="6" t="s">
        <v>2</v>
      </c>
      <c r="C18" s="24">
        <v>1741</v>
      </c>
      <c r="D18" s="24">
        <v>1793</v>
      </c>
      <c r="E18" s="24">
        <v>1712</v>
      </c>
      <c r="F18" s="24">
        <v>1759</v>
      </c>
      <c r="G18" s="24">
        <v>1733</v>
      </c>
      <c r="H18" s="24">
        <v>1752</v>
      </c>
    </row>
    <row r="19" spans="1:8" ht="21" customHeight="1">
      <c r="A19" s="7" t="s">
        <v>22</v>
      </c>
      <c r="B19" s="6" t="s">
        <v>2</v>
      </c>
      <c r="C19" s="24">
        <v>635</v>
      </c>
      <c r="D19" s="24">
        <v>670</v>
      </c>
      <c r="E19" s="24">
        <v>645</v>
      </c>
      <c r="F19" s="24">
        <v>675</v>
      </c>
      <c r="G19" s="24">
        <v>659</v>
      </c>
      <c r="H19" s="24">
        <f>656+14</f>
        <v>670</v>
      </c>
    </row>
    <row r="20" spans="1:8" ht="20.25">
      <c r="A20" s="7" t="s">
        <v>16</v>
      </c>
      <c r="B20" s="6" t="s">
        <v>2</v>
      </c>
      <c r="C20" s="24">
        <v>250</v>
      </c>
      <c r="D20" s="24">
        <v>264</v>
      </c>
      <c r="E20" s="24">
        <v>234</v>
      </c>
      <c r="F20" s="24">
        <v>248</v>
      </c>
      <c r="G20" s="24">
        <v>239</v>
      </c>
      <c r="H20" s="24">
        <v>276</v>
      </c>
    </row>
    <row r="21" spans="1:8" ht="20.25">
      <c r="A21" s="7" t="s">
        <v>17</v>
      </c>
      <c r="B21" s="6" t="s">
        <v>2</v>
      </c>
      <c r="C21" s="24">
        <v>315</v>
      </c>
      <c r="D21" s="24">
        <v>311</v>
      </c>
      <c r="E21" s="24">
        <v>302</v>
      </c>
      <c r="F21" s="24">
        <v>319</v>
      </c>
      <c r="G21" s="24">
        <v>338</v>
      </c>
      <c r="H21" s="24">
        <v>346</v>
      </c>
    </row>
    <row r="22" spans="1:8" ht="20.25" customHeight="1">
      <c r="A22" s="7" t="s">
        <v>21</v>
      </c>
      <c r="B22" s="6" t="s">
        <v>2</v>
      </c>
      <c r="C22" s="24">
        <v>238</v>
      </c>
      <c r="D22" s="24">
        <v>298</v>
      </c>
      <c r="E22" s="24">
        <v>223</v>
      </c>
      <c r="F22" s="24">
        <v>230</v>
      </c>
      <c r="G22" s="24">
        <v>236</v>
      </c>
      <c r="H22" s="24">
        <v>246</v>
      </c>
    </row>
    <row r="23" spans="1:8" ht="20.25">
      <c r="A23" s="7" t="s">
        <v>13</v>
      </c>
      <c r="B23" s="6" t="s">
        <v>2</v>
      </c>
      <c r="C23" s="24">
        <v>894</v>
      </c>
      <c r="D23" s="24">
        <v>911</v>
      </c>
      <c r="E23" s="24">
        <v>800</v>
      </c>
      <c r="F23" s="24">
        <v>760</v>
      </c>
      <c r="G23" s="24">
        <v>717</v>
      </c>
      <c r="H23" s="24">
        <v>717</v>
      </c>
    </row>
    <row r="24" spans="1:8" ht="20.25" customHeight="1">
      <c r="A24" s="17" t="s">
        <v>29</v>
      </c>
      <c r="B24" s="16" t="s">
        <v>24</v>
      </c>
      <c r="C24" s="25">
        <v>22269</v>
      </c>
      <c r="D24" s="25">
        <v>23643</v>
      </c>
      <c r="E24" s="25">
        <v>24309</v>
      </c>
      <c r="F24" s="24">
        <v>23953</v>
      </c>
      <c r="G24" s="24">
        <v>24005</v>
      </c>
      <c r="H24" s="24">
        <v>23526</v>
      </c>
    </row>
    <row r="25" spans="1:8" ht="24.75" customHeight="1">
      <c r="A25" s="14" t="s">
        <v>5</v>
      </c>
      <c r="B25" s="6"/>
      <c r="C25" s="21"/>
      <c r="D25" s="22"/>
      <c r="E25" s="23"/>
      <c r="F25" s="24"/>
      <c r="G25" s="24"/>
      <c r="H25" s="24"/>
    </row>
    <row r="26" spans="1:8" ht="20.25">
      <c r="A26" s="7" t="s">
        <v>18</v>
      </c>
      <c r="B26" s="16" t="s">
        <v>24</v>
      </c>
      <c r="C26" s="24">
        <v>40</v>
      </c>
      <c r="D26" s="24">
        <v>66</v>
      </c>
      <c r="E26" s="24">
        <v>67</v>
      </c>
      <c r="F26" s="24">
        <v>76</v>
      </c>
      <c r="G26" s="24">
        <v>76</v>
      </c>
      <c r="H26" s="24">
        <v>89</v>
      </c>
    </row>
    <row r="27" spans="1:8" ht="20.25">
      <c r="A27" s="7" t="s">
        <v>19</v>
      </c>
      <c r="B27" s="16" t="s">
        <v>24</v>
      </c>
      <c r="C27" s="24">
        <v>496</v>
      </c>
      <c r="D27" s="24">
        <v>535</v>
      </c>
      <c r="E27" s="24">
        <v>606</v>
      </c>
      <c r="F27" s="24">
        <v>453</v>
      </c>
      <c r="G27" s="24">
        <v>904</v>
      </c>
      <c r="H27" s="24">
        <v>852</v>
      </c>
    </row>
    <row r="28" spans="1:8" ht="20.25">
      <c r="A28" s="7" t="s">
        <v>20</v>
      </c>
      <c r="B28" s="16" t="s">
        <v>24</v>
      </c>
      <c r="C28" s="24">
        <v>1562</v>
      </c>
      <c r="D28" s="24">
        <v>1876</v>
      </c>
      <c r="E28" s="24">
        <v>1934</v>
      </c>
      <c r="F28" s="24">
        <v>1958</v>
      </c>
      <c r="G28" s="24">
        <v>2129</v>
      </c>
      <c r="H28" s="24">
        <v>2075</v>
      </c>
    </row>
    <row r="29" spans="1:8" ht="40.5">
      <c r="A29" s="7" t="s">
        <v>27</v>
      </c>
      <c r="B29" s="16" t="s">
        <v>24</v>
      </c>
      <c r="C29" s="24">
        <v>525</v>
      </c>
      <c r="D29" s="24">
        <v>572</v>
      </c>
      <c r="E29" s="24">
        <v>588</v>
      </c>
      <c r="F29" s="24">
        <v>606</v>
      </c>
      <c r="G29" s="24">
        <v>609</v>
      </c>
      <c r="H29" s="24">
        <v>717</v>
      </c>
    </row>
    <row r="30" spans="1:8" ht="40.5">
      <c r="A30" s="7" t="s">
        <v>6</v>
      </c>
      <c r="B30" s="16" t="s">
        <v>24</v>
      </c>
      <c r="C30" s="24">
        <v>81</v>
      </c>
      <c r="D30" s="24">
        <v>94</v>
      </c>
      <c r="E30" s="24">
        <v>99</v>
      </c>
      <c r="F30" s="24">
        <v>106</v>
      </c>
      <c r="G30" s="24">
        <v>107</v>
      </c>
      <c r="H30" s="24">
        <v>109</v>
      </c>
    </row>
    <row r="31" spans="1:8" ht="20.25">
      <c r="A31" s="7" t="s">
        <v>3</v>
      </c>
      <c r="B31" s="16" t="s">
        <v>24</v>
      </c>
      <c r="C31" s="24">
        <v>4342</v>
      </c>
      <c r="D31" s="24">
        <v>4753</v>
      </c>
      <c r="E31" s="24">
        <v>4478</v>
      </c>
      <c r="F31" s="24">
        <v>4678</v>
      </c>
      <c r="G31" s="24">
        <v>4305</v>
      </c>
      <c r="H31" s="24">
        <v>4357</v>
      </c>
    </row>
    <row r="32" spans="1:8" ht="20.25" customHeight="1">
      <c r="A32" s="7" t="s">
        <v>7</v>
      </c>
      <c r="B32" s="16" t="s">
        <v>24</v>
      </c>
      <c r="C32" s="24">
        <v>5137</v>
      </c>
      <c r="D32" s="24">
        <v>5295</v>
      </c>
      <c r="E32" s="24">
        <v>5410</v>
      </c>
      <c r="F32" s="24">
        <v>5386</v>
      </c>
      <c r="G32" s="24">
        <v>5292</v>
      </c>
      <c r="H32" s="24">
        <v>4568</v>
      </c>
    </row>
    <row r="33" spans="1:8" ht="20.25">
      <c r="A33" s="7" t="s">
        <v>8</v>
      </c>
      <c r="B33" s="16" t="s">
        <v>24</v>
      </c>
      <c r="C33" s="24">
        <v>1244</v>
      </c>
      <c r="D33" s="24">
        <v>1302</v>
      </c>
      <c r="E33" s="24">
        <v>1361</v>
      </c>
      <c r="F33" s="24">
        <v>1629</v>
      </c>
      <c r="G33" s="24">
        <v>1299</v>
      </c>
      <c r="H33" s="24">
        <v>1294</v>
      </c>
    </row>
    <row r="34" spans="1:8" s="5" customFormat="1" ht="20.25">
      <c r="A34" s="7" t="s">
        <v>9</v>
      </c>
      <c r="B34" s="16" t="s">
        <v>24</v>
      </c>
      <c r="C34" s="24">
        <v>1047</v>
      </c>
      <c r="D34" s="24">
        <v>1207</v>
      </c>
      <c r="E34" s="24">
        <v>1270</v>
      </c>
      <c r="F34" s="24">
        <v>1336</v>
      </c>
      <c r="G34" s="24">
        <v>1361</v>
      </c>
      <c r="H34" s="24">
        <v>1343</v>
      </c>
    </row>
    <row r="35" spans="1:8" ht="20.25">
      <c r="A35" s="7" t="s">
        <v>10</v>
      </c>
      <c r="B35" s="16" t="s">
        <v>24</v>
      </c>
      <c r="C35" s="24">
        <v>1036</v>
      </c>
      <c r="D35" s="24">
        <v>861</v>
      </c>
      <c r="E35" s="24">
        <v>838</v>
      </c>
      <c r="F35" s="24">
        <v>886</v>
      </c>
      <c r="G35" s="24">
        <v>1118</v>
      </c>
      <c r="H35" s="24">
        <v>950</v>
      </c>
    </row>
    <row r="36" spans="1:8" ht="20.25">
      <c r="A36" s="7" t="s">
        <v>11</v>
      </c>
      <c r="B36" s="16" t="s">
        <v>24</v>
      </c>
      <c r="C36" s="24">
        <v>158</v>
      </c>
      <c r="D36" s="24">
        <v>154</v>
      </c>
      <c r="E36" s="24">
        <v>157</v>
      </c>
      <c r="F36" s="24">
        <v>172</v>
      </c>
      <c r="G36" s="24">
        <v>170</v>
      </c>
      <c r="H36" s="24">
        <v>145</v>
      </c>
    </row>
    <row r="37" spans="1:8" ht="20.25">
      <c r="A37" s="7" t="s">
        <v>12</v>
      </c>
      <c r="B37" s="16" t="s">
        <v>24</v>
      </c>
      <c r="C37" s="24">
        <v>1504</v>
      </c>
      <c r="D37" s="24">
        <v>1477</v>
      </c>
      <c r="E37" s="24">
        <v>1576</v>
      </c>
      <c r="F37" s="24">
        <v>1660</v>
      </c>
      <c r="G37" s="24">
        <v>1654</v>
      </c>
      <c r="H37" s="24">
        <v>1557</v>
      </c>
    </row>
    <row r="38" spans="1:8" ht="20.25">
      <c r="A38" s="7" t="s">
        <v>15</v>
      </c>
      <c r="B38" s="16" t="s">
        <v>24</v>
      </c>
      <c r="C38" s="24">
        <v>2417</v>
      </c>
      <c r="D38" s="24">
        <v>2557</v>
      </c>
      <c r="E38" s="24">
        <v>2635</v>
      </c>
      <c r="F38" s="24">
        <v>1933</v>
      </c>
      <c r="G38" s="24">
        <v>1914</v>
      </c>
      <c r="H38" s="24">
        <f>2068+46</f>
        <v>2114</v>
      </c>
    </row>
    <row r="39" spans="1:8" ht="21" customHeight="1">
      <c r="A39" s="7" t="s">
        <v>22</v>
      </c>
      <c r="B39" s="16" t="s">
        <v>24</v>
      </c>
      <c r="C39" s="24">
        <f>1297+40</f>
        <v>1337</v>
      </c>
      <c r="D39" s="24">
        <v>1430</v>
      </c>
      <c r="E39" s="24">
        <v>1517</v>
      </c>
      <c r="F39" s="24">
        <v>1535</v>
      </c>
      <c r="G39" s="24">
        <f>1495+40</f>
        <v>1535</v>
      </c>
      <c r="H39" s="24">
        <v>1797</v>
      </c>
    </row>
    <row r="40" spans="1:8" ht="20.25">
      <c r="A40" s="7" t="s">
        <v>16</v>
      </c>
      <c r="B40" s="16" t="s">
        <v>24</v>
      </c>
      <c r="C40" s="24">
        <v>68</v>
      </c>
      <c r="D40" s="24">
        <v>63</v>
      </c>
      <c r="E40" s="24">
        <v>77</v>
      </c>
      <c r="F40" s="24">
        <v>79</v>
      </c>
      <c r="G40" s="24">
        <v>80</v>
      </c>
      <c r="H40" s="24">
        <v>75</v>
      </c>
    </row>
    <row r="41" spans="1:8" ht="20.25">
      <c r="A41" s="7" t="s">
        <v>17</v>
      </c>
      <c r="B41" s="16" t="s">
        <v>24</v>
      </c>
      <c r="C41" s="24">
        <v>973</v>
      </c>
      <c r="D41" s="24">
        <v>1088</v>
      </c>
      <c r="E41" s="24">
        <v>1119</v>
      </c>
      <c r="F41" s="24">
        <v>1136</v>
      </c>
      <c r="G41" s="24">
        <v>1135</v>
      </c>
      <c r="H41" s="24">
        <v>1198</v>
      </c>
    </row>
    <row r="42" spans="1:8" ht="20.25" customHeight="1">
      <c r="A42" s="7" t="s">
        <v>21</v>
      </c>
      <c r="B42" s="16" t="s">
        <v>24</v>
      </c>
      <c r="C42" s="24">
        <v>97</v>
      </c>
      <c r="D42" s="24">
        <v>104</v>
      </c>
      <c r="E42" s="24">
        <v>102</v>
      </c>
      <c r="F42" s="24">
        <v>109</v>
      </c>
      <c r="G42" s="24">
        <v>105</v>
      </c>
      <c r="H42" s="24">
        <v>94</v>
      </c>
    </row>
    <row r="43" spans="1:8" ht="20.25">
      <c r="A43" s="7" t="s">
        <v>13</v>
      </c>
      <c r="B43" s="16" t="s">
        <v>24</v>
      </c>
      <c r="C43" s="24">
        <v>205</v>
      </c>
      <c r="D43" s="24">
        <v>209</v>
      </c>
      <c r="E43" s="24">
        <v>205</v>
      </c>
      <c r="F43" s="24">
        <v>213</v>
      </c>
      <c r="G43" s="24">
        <v>212</v>
      </c>
      <c r="H43" s="24">
        <v>238</v>
      </c>
    </row>
    <row r="44" spans="1:8" ht="69.75" customHeight="1">
      <c r="A44" s="17" t="s">
        <v>14</v>
      </c>
      <c r="B44" s="16" t="s">
        <v>4</v>
      </c>
      <c r="C44" s="16" t="s">
        <v>25</v>
      </c>
      <c r="D44" s="16" t="s">
        <v>25</v>
      </c>
      <c r="E44" s="18">
        <v>114871.1</v>
      </c>
      <c r="F44" s="18">
        <v>122380.4038</v>
      </c>
      <c r="G44" s="15">
        <f>F44*101.5/100</f>
        <v>124216.109857</v>
      </c>
      <c r="H44" s="15" t="s">
        <v>30</v>
      </c>
    </row>
    <row r="45" spans="1:8" ht="15" customHeight="1">
      <c r="A45" s="2" t="s">
        <v>28</v>
      </c>
      <c r="B45" s="2"/>
      <c r="C45" s="2"/>
      <c r="D45" s="2"/>
      <c r="E45" s="2"/>
      <c r="F45" s="2"/>
      <c r="G45" s="2"/>
      <c r="H45" s="2"/>
    </row>
    <row r="46" spans="1:8" ht="15" customHeight="1">
      <c r="A46" s="2"/>
      <c r="B46" s="2"/>
      <c r="C46" s="2"/>
      <c r="D46" s="2"/>
      <c r="E46" s="2"/>
      <c r="F46" s="2"/>
      <c r="G46" s="2"/>
      <c r="H46" s="2"/>
    </row>
    <row r="47" spans="1:8">
      <c r="E47" s="3"/>
      <c r="F47" s="3"/>
      <c r="G47" s="1"/>
      <c r="H47" s="1"/>
    </row>
    <row r="48" spans="1:8">
      <c r="E48" s="3"/>
      <c r="F48" s="3"/>
      <c r="G48" s="1"/>
      <c r="H48" s="1"/>
    </row>
    <row r="49" spans="5:8">
      <c r="E49" s="4"/>
      <c r="G49" s="1"/>
      <c r="H49" s="1"/>
    </row>
    <row r="50" spans="5:8">
      <c r="E50" s="4"/>
      <c r="G50" s="1"/>
      <c r="H50" s="1"/>
    </row>
    <row r="51" spans="5:8">
      <c r="E51" s="4"/>
      <c r="G51" s="1"/>
      <c r="H51" s="1"/>
    </row>
    <row r="52" spans="5:8">
      <c r="E52" s="3"/>
      <c r="F52" s="3"/>
      <c r="G52" s="1"/>
      <c r="H52" s="1"/>
    </row>
    <row r="53" spans="5:8">
      <c r="E53" s="3"/>
      <c r="F53" s="3"/>
      <c r="G53" s="1"/>
      <c r="H53" s="1"/>
    </row>
    <row r="54" spans="5:8">
      <c r="E54" s="3"/>
      <c r="F54" s="3"/>
      <c r="G54" s="1"/>
      <c r="H54" s="1"/>
    </row>
    <row r="55" spans="5:8">
      <c r="E55" s="3"/>
      <c r="F55" s="3"/>
      <c r="G55" s="1"/>
      <c r="H55" s="1"/>
    </row>
    <row r="56" spans="5:8">
      <c r="E56" s="3"/>
      <c r="F56" s="3"/>
      <c r="G56" s="1"/>
      <c r="H56" s="1"/>
    </row>
    <row r="57" spans="5:8">
      <c r="E57" s="3"/>
      <c r="F57" s="3"/>
      <c r="G57" s="1"/>
      <c r="H57" s="1"/>
    </row>
    <row r="58" spans="5:8">
      <c r="E58" s="3"/>
      <c r="F58" s="3"/>
      <c r="G58" s="1"/>
      <c r="H58" s="1"/>
    </row>
    <row r="59" spans="5:8">
      <c r="E59" s="3"/>
      <c r="F59" s="3"/>
      <c r="G59" s="1"/>
      <c r="H59" s="1"/>
    </row>
    <row r="60" spans="5:8">
      <c r="E60" s="3"/>
      <c r="F60" s="3"/>
      <c r="G60" s="1"/>
      <c r="H60" s="1"/>
    </row>
    <row r="61" spans="5:8">
      <c r="E61" s="3"/>
      <c r="F61" s="3"/>
      <c r="G61" s="1"/>
      <c r="H61" s="1"/>
    </row>
    <row r="62" spans="5:8">
      <c r="E62" s="3"/>
      <c r="F62" s="3"/>
      <c r="G62" s="1"/>
      <c r="H62" s="1"/>
    </row>
    <row r="63" spans="5:8">
      <c r="E63" s="3"/>
      <c r="F63" s="3"/>
      <c r="G63" s="1"/>
      <c r="H63" s="1"/>
    </row>
    <row r="64" spans="5:8">
      <c r="E64" s="3"/>
      <c r="F64" s="3"/>
      <c r="G64" s="1"/>
      <c r="H64" s="1"/>
    </row>
    <row r="65" spans="5:8">
      <c r="E65" s="3"/>
      <c r="F65" s="3"/>
      <c r="G65" s="1"/>
      <c r="H65" s="1"/>
    </row>
    <row r="66" spans="5:8">
      <c r="F66" s="3"/>
      <c r="G66" s="3"/>
      <c r="H66" s="3"/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scale="39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Якутск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Филиппова Саргылана Михайловна</dc:creator>
  <cp:lastModifiedBy>demomodefromykt@gmail.com</cp:lastModifiedBy>
  <cp:lastPrinted>2022-07-15T08:04:39Z</cp:lastPrinted>
  <dcterms:created xsi:type="dcterms:W3CDTF">2006-09-16T00:00:00Z</dcterms:created>
  <dcterms:modified xsi:type="dcterms:W3CDTF">2024-04-01T07:09:57Z</dcterms:modified>
</cp:coreProperties>
</file>